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I:\2020 Election\State Election\Post Election Audit\"/>
    </mc:Choice>
  </mc:AlternateContent>
  <bookViews>
    <workbookView xWindow="0" yWindow="0" windowWidth="28800" windowHeight="12300"/>
  </bookViews>
  <sheets>
    <sheet name="STATEWIDE OFFICES" sheetId="1" r:id="rId1"/>
    <sheet name="Question 1" sheetId="4" r:id="rId2"/>
    <sheet name="Congress" sheetId="6" r:id="rId3"/>
    <sheet name="State Senator" sheetId="7" r:id="rId4"/>
    <sheet name="State Rep" sheetId="8" r:id="rId5"/>
  </sheets>
  <definedNames>
    <definedName name="_xlnm._FilterDatabase" localSheetId="0" hidden="1">'STATEWIDE OFFICES'!$D$3:$AV$70</definedName>
  </definedNames>
  <calcPr calcId="162913"/>
  <pivotCaches>
    <pivotCache cacheId="67" r:id="rId6"/>
    <pivotCache cacheId="68" r:id="rId7"/>
    <pivotCache cacheId="69" r:id="rId8"/>
    <pivotCache cacheId="70" r:id="rId9"/>
    <pivotCache cacheId="71" r:id="rId10"/>
    <pivotCache cacheId="72" r:id="rId11"/>
    <pivotCache cacheId="73" r:id="rId12"/>
    <pivotCache cacheId="74" r:id="rId13"/>
    <pivotCache cacheId="75" r:id="rId14"/>
    <pivotCache cacheId="76" r:id="rId15"/>
    <pivotCache cacheId="77" r:id="rId16"/>
    <pivotCache cacheId="78" r:id="rId17"/>
    <pivotCache cacheId="79" r:id="rId1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8" l="1"/>
  <c r="I54" i="8"/>
  <c r="I53" i="8"/>
  <c r="I52" i="8"/>
  <c r="I51" i="8"/>
  <c r="I50" i="8"/>
  <c r="I35" i="7"/>
  <c r="I36" i="7"/>
  <c r="I37" i="7"/>
  <c r="I38" i="7"/>
  <c r="I39" i="7"/>
  <c r="I34" i="7"/>
  <c r="H306" i="6" l="1"/>
  <c r="H305" i="6"/>
  <c r="H304" i="6"/>
  <c r="H303" i="6"/>
  <c r="H302" i="6"/>
  <c r="H301" i="6"/>
  <c r="I74" i="8" l="1"/>
  <c r="I75" i="8"/>
  <c r="I76" i="8"/>
  <c r="I77" i="8"/>
  <c r="I78" i="8"/>
  <c r="I79" i="8"/>
  <c r="I68" i="8"/>
  <c r="I69" i="8"/>
  <c r="I70" i="8"/>
  <c r="I71" i="8"/>
  <c r="I72" i="8"/>
  <c r="I73" i="8"/>
  <c r="I62" i="8"/>
  <c r="I63" i="8"/>
  <c r="I64" i="8"/>
  <c r="I65" i="8"/>
  <c r="I66" i="8"/>
  <c r="I67" i="8"/>
  <c r="I56" i="8"/>
  <c r="I57" i="8"/>
  <c r="I58" i="8"/>
  <c r="I59" i="8"/>
  <c r="I60" i="8"/>
  <c r="I61" i="8"/>
  <c r="I44" i="8"/>
  <c r="I45" i="8"/>
  <c r="I46" i="8"/>
  <c r="I47" i="8"/>
  <c r="I48" i="8"/>
  <c r="I49" i="8"/>
  <c r="I38" i="8"/>
  <c r="I39" i="8"/>
  <c r="I40" i="8"/>
  <c r="I41" i="8"/>
  <c r="I42" i="8"/>
  <c r="I43" i="8"/>
  <c r="I32" i="8"/>
  <c r="I33" i="8"/>
  <c r="I34" i="8"/>
  <c r="I35" i="8"/>
  <c r="I36" i="8"/>
  <c r="I37" i="8"/>
  <c r="I26" i="8"/>
  <c r="I27" i="8"/>
  <c r="I28" i="8"/>
  <c r="I29" i="8"/>
  <c r="I30" i="8"/>
  <c r="I31" i="8"/>
  <c r="I20" i="8"/>
  <c r="I21" i="8"/>
  <c r="I22" i="8"/>
  <c r="I23" i="8"/>
  <c r="I24" i="8"/>
  <c r="I25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I109" i="7"/>
  <c r="I108" i="7"/>
  <c r="I107" i="7"/>
  <c r="I106" i="7"/>
  <c r="I105" i="7"/>
  <c r="I104" i="7"/>
  <c r="I103" i="7"/>
  <c r="I102" i="7"/>
  <c r="I101" i="7"/>
  <c r="I100" i="7"/>
  <c r="I99" i="7"/>
  <c r="I98" i="7"/>
  <c r="I91" i="7"/>
  <c r="I92" i="7"/>
  <c r="I93" i="7"/>
  <c r="I94" i="7"/>
  <c r="I95" i="7"/>
  <c r="I96" i="7"/>
  <c r="I90" i="7"/>
  <c r="I89" i="7"/>
  <c r="I88" i="7"/>
  <c r="I87" i="7"/>
  <c r="I86" i="7"/>
  <c r="I85" i="7"/>
  <c r="I83" i="7"/>
  <c r="I82" i="7"/>
  <c r="I81" i="7"/>
  <c r="I80" i="7"/>
  <c r="I79" i="7"/>
  <c r="I78" i="7"/>
  <c r="I72" i="7"/>
  <c r="I73" i="7"/>
  <c r="I74" i="7"/>
  <c r="I75" i="7"/>
  <c r="I76" i="7"/>
  <c r="I77" i="7"/>
  <c r="I66" i="7"/>
  <c r="I67" i="7"/>
  <c r="I68" i="7"/>
  <c r="I69" i="7"/>
  <c r="I70" i="7"/>
  <c r="I71" i="7"/>
  <c r="I65" i="7"/>
  <c r="I64" i="7"/>
  <c r="I63" i="7"/>
  <c r="I62" i="7"/>
  <c r="I61" i="7"/>
  <c r="I60" i="7"/>
  <c r="I54" i="7"/>
  <c r="I55" i="7"/>
  <c r="I56" i="7"/>
  <c r="I57" i="7"/>
  <c r="I58" i="7"/>
  <c r="I59" i="7"/>
  <c r="I46" i="7"/>
  <c r="I45" i="7"/>
  <c r="I44" i="7"/>
  <c r="I43" i="7"/>
  <c r="I42" i="7"/>
  <c r="I41" i="7"/>
  <c r="I52" i="7"/>
  <c r="I51" i="7"/>
  <c r="I50" i="7"/>
  <c r="I49" i="7"/>
  <c r="I48" i="7"/>
  <c r="I47" i="7"/>
  <c r="I27" i="7"/>
  <c r="I28" i="7"/>
  <c r="I29" i="7"/>
  <c r="I30" i="7"/>
  <c r="I31" i="7"/>
  <c r="I32" i="7"/>
  <c r="I26" i="7"/>
  <c r="I25" i="7"/>
  <c r="I24" i="7"/>
  <c r="I23" i="7"/>
  <c r="I22" i="7"/>
  <c r="I21" i="7"/>
  <c r="I20" i="7"/>
  <c r="I19" i="7"/>
  <c r="I18" i="7"/>
  <c r="I17" i="7"/>
  <c r="I16" i="7"/>
  <c r="I15" i="7"/>
  <c r="I2" i="7"/>
  <c r="I3" i="7"/>
  <c r="I4" i="7"/>
  <c r="I5" i="7"/>
  <c r="I6" i="7"/>
  <c r="I7" i="7"/>
  <c r="I8" i="7"/>
  <c r="I9" i="7"/>
  <c r="I10" i="7"/>
  <c r="I11" i="7"/>
  <c r="I12" i="7"/>
  <c r="I13" i="7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79" i="6"/>
  <c r="H280" i="6"/>
  <c r="H281" i="6"/>
  <c r="H282" i="6"/>
  <c r="H283" i="6"/>
  <c r="H284" i="6"/>
  <c r="H285" i="6"/>
  <c r="H272" i="6"/>
  <c r="H273" i="6"/>
  <c r="H274" i="6"/>
  <c r="H275" i="6"/>
  <c r="H276" i="6"/>
  <c r="H277" i="6"/>
  <c r="H278" i="6"/>
  <c r="H271" i="6"/>
  <c r="H270" i="6"/>
  <c r="H269" i="6"/>
  <c r="H268" i="6"/>
  <c r="H267" i="6"/>
  <c r="H266" i="6"/>
  <c r="H265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0" i="6"/>
  <c r="H249" i="6"/>
  <c r="H248" i="6"/>
  <c r="H247" i="6"/>
  <c r="H246" i="6"/>
  <c r="H245" i="6"/>
  <c r="H142" i="6"/>
  <c r="H143" i="6"/>
  <c r="H144" i="6"/>
  <c r="H145" i="6"/>
  <c r="H146" i="6"/>
  <c r="H147" i="6"/>
  <c r="H149" i="6"/>
  <c r="H150" i="6"/>
  <c r="H151" i="6"/>
  <c r="H152" i="6"/>
  <c r="H153" i="6"/>
  <c r="H136" i="6"/>
  <c r="H137" i="6"/>
  <c r="H138" i="6"/>
  <c r="H139" i="6"/>
  <c r="H140" i="6"/>
  <c r="H141" i="6"/>
  <c r="H130" i="6"/>
  <c r="H131" i="6"/>
  <c r="H132" i="6"/>
  <c r="H133" i="6"/>
  <c r="H134" i="6"/>
  <c r="H135" i="6"/>
  <c r="H124" i="6"/>
  <c r="H125" i="6"/>
  <c r="H126" i="6"/>
  <c r="H127" i="6"/>
  <c r="H128" i="6"/>
  <c r="H129" i="6"/>
  <c r="H239" i="6"/>
  <c r="H240" i="6"/>
  <c r="H241" i="6"/>
  <c r="H242" i="6"/>
  <c r="H243" i="6"/>
  <c r="H244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73" i="6"/>
  <c r="H174" i="6"/>
  <c r="H175" i="6"/>
  <c r="H176" i="6"/>
  <c r="H177" i="6"/>
  <c r="H178" i="6"/>
  <c r="H167" i="6"/>
  <c r="H168" i="6"/>
  <c r="H169" i="6"/>
  <c r="H170" i="6"/>
  <c r="H171" i="6"/>
  <c r="H172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3" i="6"/>
  <c r="H94" i="6"/>
  <c r="H95" i="6"/>
  <c r="H96" i="6"/>
  <c r="H97" i="6"/>
  <c r="H98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3" i="6"/>
  <c r="H64" i="6"/>
  <c r="H65" i="6"/>
  <c r="H66" i="6"/>
  <c r="H67" i="6"/>
  <c r="H68" i="6"/>
  <c r="H62" i="6"/>
  <c r="H61" i="6"/>
  <c r="H60" i="6"/>
  <c r="H59" i="6"/>
  <c r="H58" i="6"/>
  <c r="H57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7" i="6"/>
  <c r="H6" i="6"/>
  <c r="H5" i="6"/>
  <c r="H4" i="6"/>
  <c r="H3" i="6"/>
  <c r="H2" i="6"/>
  <c r="H13" i="6"/>
  <c r="H12" i="6"/>
  <c r="H11" i="6"/>
  <c r="H10" i="6"/>
  <c r="H9" i="6"/>
  <c r="H8" i="6"/>
  <c r="T43" i="1"/>
  <c r="E4" i="4" l="1"/>
  <c r="F4" i="4"/>
  <c r="G4" i="4"/>
  <c r="H4" i="4"/>
  <c r="I4" i="4"/>
  <c r="J4" i="4"/>
  <c r="K4" i="4"/>
  <c r="L4" i="4"/>
  <c r="M4" i="4"/>
  <c r="D4" i="4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L4" i="1"/>
  <c r="M4" i="1"/>
  <c r="N4" i="1"/>
  <c r="O4" i="1"/>
  <c r="P4" i="1"/>
  <c r="Q4" i="1"/>
  <c r="R4" i="1"/>
  <c r="S4" i="1"/>
  <c r="E4" i="1"/>
  <c r="F4" i="1"/>
  <c r="G4" i="1"/>
  <c r="H4" i="1"/>
  <c r="I4" i="1"/>
  <c r="J4" i="1"/>
  <c r="K4" i="1"/>
  <c r="D4" i="1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5" i="4"/>
  <c r="AV6" i="1"/>
  <c r="AV7" i="1"/>
  <c r="AV8" i="1"/>
  <c r="AV9" i="1"/>
  <c r="AV10" i="1"/>
  <c r="AV11" i="1"/>
  <c r="AV12" i="1"/>
  <c r="AV13" i="1"/>
  <c r="AV14" i="1"/>
  <c r="AV15" i="1"/>
  <c r="AV19" i="1"/>
  <c r="AV18" i="1"/>
  <c r="AV16" i="1"/>
  <c r="AV17" i="1"/>
  <c r="AV20" i="1"/>
  <c r="AV21" i="1"/>
  <c r="AV22" i="1"/>
  <c r="AV23" i="1"/>
  <c r="AV24" i="1"/>
  <c r="AV25" i="1"/>
  <c r="AV26" i="1"/>
  <c r="AV27" i="1"/>
  <c r="AV28" i="1"/>
  <c r="AV29" i="1"/>
  <c r="AV31" i="1"/>
  <c r="AV30" i="1"/>
  <c r="AV32" i="1"/>
  <c r="AV34" i="1"/>
  <c r="AV33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5" i="1"/>
  <c r="AV64" i="1"/>
  <c r="AV66" i="1"/>
  <c r="AV67" i="1"/>
  <c r="AV69" i="1"/>
  <c r="AV68" i="1"/>
  <c r="AV70" i="1"/>
  <c r="AV5" i="1"/>
  <c r="AA6" i="1"/>
  <c r="AA7" i="1"/>
  <c r="AA8" i="1"/>
  <c r="AA9" i="1"/>
  <c r="AA10" i="1"/>
  <c r="AA11" i="1"/>
  <c r="AA12" i="1"/>
  <c r="AA13" i="1"/>
  <c r="AA14" i="1"/>
  <c r="AA15" i="1"/>
  <c r="AA19" i="1"/>
  <c r="AA18" i="1"/>
  <c r="AA16" i="1"/>
  <c r="AA17" i="1"/>
  <c r="AA20" i="1"/>
  <c r="AA21" i="1"/>
  <c r="AA22" i="1"/>
  <c r="AA23" i="1"/>
  <c r="AA24" i="1"/>
  <c r="AA25" i="1"/>
  <c r="AA26" i="1"/>
  <c r="AA27" i="1"/>
  <c r="AA28" i="1"/>
  <c r="AA29" i="1"/>
  <c r="AA31" i="1"/>
  <c r="AA30" i="1"/>
  <c r="AA32" i="1"/>
  <c r="AA34" i="1"/>
  <c r="AA33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5" i="1"/>
  <c r="AA64" i="1"/>
  <c r="AA66" i="1"/>
  <c r="AA67" i="1"/>
  <c r="AA69" i="1"/>
  <c r="AA68" i="1"/>
  <c r="AA70" i="1"/>
  <c r="AA5" i="1"/>
  <c r="AV4" i="1" l="1"/>
  <c r="AA4" i="1"/>
  <c r="R4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Q5" i="4"/>
  <c r="P5" i="4"/>
  <c r="O5" i="4"/>
  <c r="N5" i="4"/>
  <c r="AU6" i="1"/>
  <c r="AU7" i="1"/>
  <c r="AU8" i="1"/>
  <c r="AU9" i="1"/>
  <c r="AU10" i="1"/>
  <c r="AU11" i="1"/>
  <c r="AU12" i="1"/>
  <c r="AU13" i="1"/>
  <c r="AU14" i="1"/>
  <c r="AU15" i="1"/>
  <c r="AU19" i="1"/>
  <c r="AU18" i="1"/>
  <c r="AU16" i="1"/>
  <c r="AU17" i="1"/>
  <c r="AU20" i="1"/>
  <c r="AU21" i="1"/>
  <c r="AU22" i="1"/>
  <c r="AU23" i="1"/>
  <c r="AU24" i="1"/>
  <c r="AU25" i="1"/>
  <c r="AU26" i="1"/>
  <c r="AU27" i="1"/>
  <c r="AU28" i="1"/>
  <c r="AU29" i="1"/>
  <c r="AU31" i="1"/>
  <c r="AU30" i="1"/>
  <c r="AU32" i="1"/>
  <c r="AU34" i="1"/>
  <c r="AU33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5" i="1"/>
  <c r="AU64" i="1"/>
  <c r="AU66" i="1"/>
  <c r="AU67" i="1"/>
  <c r="AU69" i="1"/>
  <c r="AU68" i="1"/>
  <c r="AU70" i="1"/>
  <c r="AT6" i="1"/>
  <c r="AT7" i="1"/>
  <c r="AT8" i="1"/>
  <c r="AT9" i="1"/>
  <c r="AT10" i="1"/>
  <c r="AT11" i="1"/>
  <c r="AT12" i="1"/>
  <c r="AT13" i="1"/>
  <c r="AT14" i="1"/>
  <c r="AT15" i="1"/>
  <c r="AT19" i="1"/>
  <c r="AT18" i="1"/>
  <c r="AT16" i="1"/>
  <c r="AT17" i="1"/>
  <c r="AT20" i="1"/>
  <c r="AT21" i="1"/>
  <c r="AT22" i="1"/>
  <c r="AT23" i="1"/>
  <c r="AT24" i="1"/>
  <c r="AT25" i="1"/>
  <c r="AT26" i="1"/>
  <c r="AT27" i="1"/>
  <c r="AT28" i="1"/>
  <c r="AT29" i="1"/>
  <c r="AT31" i="1"/>
  <c r="AT30" i="1"/>
  <c r="AT32" i="1"/>
  <c r="AT34" i="1"/>
  <c r="AT33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5" i="1"/>
  <c r="AT64" i="1"/>
  <c r="AT66" i="1"/>
  <c r="AT67" i="1"/>
  <c r="AT69" i="1"/>
  <c r="AT68" i="1"/>
  <c r="AT70" i="1"/>
  <c r="AS6" i="1"/>
  <c r="AS7" i="1"/>
  <c r="AS8" i="1"/>
  <c r="AS9" i="1"/>
  <c r="AS10" i="1"/>
  <c r="AS11" i="1"/>
  <c r="AS12" i="1"/>
  <c r="AS13" i="1"/>
  <c r="AS14" i="1"/>
  <c r="AS15" i="1"/>
  <c r="AS19" i="1"/>
  <c r="AS18" i="1"/>
  <c r="AS16" i="1"/>
  <c r="AS17" i="1"/>
  <c r="AS20" i="1"/>
  <c r="AS21" i="1"/>
  <c r="AS22" i="1"/>
  <c r="AS23" i="1"/>
  <c r="AS24" i="1"/>
  <c r="AS25" i="1"/>
  <c r="AS26" i="1"/>
  <c r="AS27" i="1"/>
  <c r="AS28" i="1"/>
  <c r="AS29" i="1"/>
  <c r="AS31" i="1"/>
  <c r="AS30" i="1"/>
  <c r="AS32" i="1"/>
  <c r="AS34" i="1"/>
  <c r="AS33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5" i="1"/>
  <c r="AS64" i="1"/>
  <c r="AS66" i="1"/>
  <c r="AS67" i="1"/>
  <c r="AS69" i="1"/>
  <c r="AS68" i="1"/>
  <c r="AS70" i="1"/>
  <c r="AR6" i="1"/>
  <c r="AR7" i="1"/>
  <c r="AR8" i="1"/>
  <c r="AR9" i="1"/>
  <c r="AR10" i="1"/>
  <c r="AR11" i="1"/>
  <c r="AR12" i="1"/>
  <c r="AR13" i="1"/>
  <c r="AR14" i="1"/>
  <c r="AR15" i="1"/>
  <c r="AR19" i="1"/>
  <c r="AR18" i="1"/>
  <c r="AR16" i="1"/>
  <c r="AR17" i="1"/>
  <c r="AR20" i="1"/>
  <c r="AR21" i="1"/>
  <c r="AR22" i="1"/>
  <c r="AR23" i="1"/>
  <c r="AR24" i="1"/>
  <c r="AR25" i="1"/>
  <c r="AR26" i="1"/>
  <c r="AR27" i="1"/>
  <c r="AR28" i="1"/>
  <c r="AR29" i="1"/>
  <c r="AR31" i="1"/>
  <c r="AR30" i="1"/>
  <c r="AR32" i="1"/>
  <c r="AR34" i="1"/>
  <c r="AR33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5" i="1"/>
  <c r="AR64" i="1"/>
  <c r="AR66" i="1"/>
  <c r="AR67" i="1"/>
  <c r="AR69" i="1"/>
  <c r="AR68" i="1"/>
  <c r="AR70" i="1"/>
  <c r="AQ6" i="1"/>
  <c r="AQ7" i="1"/>
  <c r="AQ8" i="1"/>
  <c r="AQ9" i="1"/>
  <c r="AQ10" i="1"/>
  <c r="AQ11" i="1"/>
  <c r="AQ12" i="1"/>
  <c r="AQ13" i="1"/>
  <c r="AQ14" i="1"/>
  <c r="AQ15" i="1"/>
  <c r="AQ19" i="1"/>
  <c r="AQ18" i="1"/>
  <c r="AQ16" i="1"/>
  <c r="AQ17" i="1"/>
  <c r="AQ20" i="1"/>
  <c r="AQ21" i="1"/>
  <c r="AQ22" i="1"/>
  <c r="AQ23" i="1"/>
  <c r="AQ24" i="1"/>
  <c r="AQ25" i="1"/>
  <c r="AQ26" i="1"/>
  <c r="AQ27" i="1"/>
  <c r="AQ28" i="1"/>
  <c r="AQ29" i="1"/>
  <c r="AQ31" i="1"/>
  <c r="AQ30" i="1"/>
  <c r="AQ32" i="1"/>
  <c r="AQ34" i="1"/>
  <c r="AQ33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5" i="1"/>
  <c r="AQ64" i="1"/>
  <c r="AQ66" i="1"/>
  <c r="AQ67" i="1"/>
  <c r="AQ69" i="1"/>
  <c r="AQ68" i="1"/>
  <c r="AQ70" i="1"/>
  <c r="AP6" i="1"/>
  <c r="AP7" i="1"/>
  <c r="AP8" i="1"/>
  <c r="AP9" i="1"/>
  <c r="AP10" i="1"/>
  <c r="AP11" i="1"/>
  <c r="AP12" i="1"/>
  <c r="AP13" i="1"/>
  <c r="AP14" i="1"/>
  <c r="AP15" i="1"/>
  <c r="AP19" i="1"/>
  <c r="AP18" i="1"/>
  <c r="AP16" i="1"/>
  <c r="AP17" i="1"/>
  <c r="AP20" i="1"/>
  <c r="AP21" i="1"/>
  <c r="AP22" i="1"/>
  <c r="AP23" i="1"/>
  <c r="AP24" i="1"/>
  <c r="AP25" i="1"/>
  <c r="AP26" i="1"/>
  <c r="AP27" i="1"/>
  <c r="AP28" i="1"/>
  <c r="AP29" i="1"/>
  <c r="AP31" i="1"/>
  <c r="AP30" i="1"/>
  <c r="AP32" i="1"/>
  <c r="AP34" i="1"/>
  <c r="AP33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5" i="1"/>
  <c r="AP64" i="1"/>
  <c r="AP66" i="1"/>
  <c r="AP67" i="1"/>
  <c r="AP69" i="1"/>
  <c r="AP68" i="1"/>
  <c r="AP70" i="1"/>
  <c r="AU5" i="1"/>
  <c r="AT5" i="1"/>
  <c r="AS5" i="1"/>
  <c r="AR5" i="1"/>
  <c r="AQ5" i="1"/>
  <c r="AP5" i="1"/>
  <c r="Z6" i="1"/>
  <c r="Z7" i="1"/>
  <c r="Z8" i="1"/>
  <c r="Z9" i="1"/>
  <c r="Z10" i="1"/>
  <c r="Z11" i="1"/>
  <c r="Z12" i="1"/>
  <c r="Z13" i="1"/>
  <c r="Z14" i="1"/>
  <c r="Z15" i="1"/>
  <c r="Z19" i="1"/>
  <c r="Z18" i="1"/>
  <c r="Z16" i="1"/>
  <c r="Z17" i="1"/>
  <c r="Z20" i="1"/>
  <c r="Z21" i="1"/>
  <c r="Z22" i="1"/>
  <c r="Z23" i="1"/>
  <c r="Z24" i="1"/>
  <c r="Z25" i="1"/>
  <c r="Z26" i="1"/>
  <c r="Z27" i="1"/>
  <c r="Z28" i="1"/>
  <c r="Z29" i="1"/>
  <c r="Z31" i="1"/>
  <c r="Z30" i="1"/>
  <c r="Z32" i="1"/>
  <c r="Z34" i="1"/>
  <c r="Z33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5" i="1"/>
  <c r="Z64" i="1"/>
  <c r="Z66" i="1"/>
  <c r="Z67" i="1"/>
  <c r="Z69" i="1"/>
  <c r="Z68" i="1"/>
  <c r="Z70" i="1"/>
  <c r="Y6" i="1"/>
  <c r="Y7" i="1"/>
  <c r="Y8" i="1"/>
  <c r="Y9" i="1"/>
  <c r="Y10" i="1"/>
  <c r="Y11" i="1"/>
  <c r="Y12" i="1"/>
  <c r="Y13" i="1"/>
  <c r="Y14" i="1"/>
  <c r="Y15" i="1"/>
  <c r="Y19" i="1"/>
  <c r="Y18" i="1"/>
  <c r="Y16" i="1"/>
  <c r="Y17" i="1"/>
  <c r="Y20" i="1"/>
  <c r="Y21" i="1"/>
  <c r="Y22" i="1"/>
  <c r="Y23" i="1"/>
  <c r="Y24" i="1"/>
  <c r="Y25" i="1"/>
  <c r="Y26" i="1"/>
  <c r="Y27" i="1"/>
  <c r="Y28" i="1"/>
  <c r="Y29" i="1"/>
  <c r="Y31" i="1"/>
  <c r="Y30" i="1"/>
  <c r="Y32" i="1"/>
  <c r="Y34" i="1"/>
  <c r="Y33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5" i="1"/>
  <c r="Y64" i="1"/>
  <c r="Y66" i="1"/>
  <c r="Y67" i="1"/>
  <c r="Y69" i="1"/>
  <c r="Y68" i="1"/>
  <c r="Y70" i="1"/>
  <c r="X6" i="1"/>
  <c r="X7" i="1"/>
  <c r="X8" i="1"/>
  <c r="X9" i="1"/>
  <c r="X10" i="1"/>
  <c r="X11" i="1"/>
  <c r="X12" i="1"/>
  <c r="X13" i="1"/>
  <c r="X14" i="1"/>
  <c r="X15" i="1"/>
  <c r="X19" i="1"/>
  <c r="X18" i="1"/>
  <c r="X16" i="1"/>
  <c r="X17" i="1"/>
  <c r="X20" i="1"/>
  <c r="X21" i="1"/>
  <c r="X22" i="1"/>
  <c r="X23" i="1"/>
  <c r="X24" i="1"/>
  <c r="X25" i="1"/>
  <c r="X26" i="1"/>
  <c r="X27" i="1"/>
  <c r="X28" i="1"/>
  <c r="X29" i="1"/>
  <c r="X31" i="1"/>
  <c r="X30" i="1"/>
  <c r="X32" i="1"/>
  <c r="X34" i="1"/>
  <c r="X33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5" i="1"/>
  <c r="X64" i="1"/>
  <c r="X66" i="1"/>
  <c r="X67" i="1"/>
  <c r="X69" i="1"/>
  <c r="X68" i="1"/>
  <c r="X70" i="1"/>
  <c r="W6" i="1"/>
  <c r="W7" i="1"/>
  <c r="W8" i="1"/>
  <c r="W9" i="1"/>
  <c r="W10" i="1"/>
  <c r="W11" i="1"/>
  <c r="W12" i="1"/>
  <c r="W13" i="1"/>
  <c r="W14" i="1"/>
  <c r="W15" i="1"/>
  <c r="W19" i="1"/>
  <c r="W18" i="1"/>
  <c r="W16" i="1"/>
  <c r="W17" i="1"/>
  <c r="W20" i="1"/>
  <c r="W21" i="1"/>
  <c r="W22" i="1"/>
  <c r="W23" i="1"/>
  <c r="W24" i="1"/>
  <c r="W25" i="1"/>
  <c r="W26" i="1"/>
  <c r="W27" i="1"/>
  <c r="W28" i="1"/>
  <c r="W29" i="1"/>
  <c r="W31" i="1"/>
  <c r="W30" i="1"/>
  <c r="W32" i="1"/>
  <c r="W34" i="1"/>
  <c r="W33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5" i="1"/>
  <c r="W64" i="1"/>
  <c r="W66" i="1"/>
  <c r="W67" i="1"/>
  <c r="W69" i="1"/>
  <c r="W68" i="1"/>
  <c r="W70" i="1"/>
  <c r="V6" i="1"/>
  <c r="V7" i="1"/>
  <c r="V8" i="1"/>
  <c r="V9" i="1"/>
  <c r="V10" i="1"/>
  <c r="V11" i="1"/>
  <c r="V12" i="1"/>
  <c r="V13" i="1"/>
  <c r="V14" i="1"/>
  <c r="V15" i="1"/>
  <c r="V19" i="1"/>
  <c r="V18" i="1"/>
  <c r="V16" i="1"/>
  <c r="V17" i="1"/>
  <c r="V20" i="1"/>
  <c r="V21" i="1"/>
  <c r="V22" i="1"/>
  <c r="V23" i="1"/>
  <c r="V24" i="1"/>
  <c r="V25" i="1"/>
  <c r="V26" i="1"/>
  <c r="V27" i="1"/>
  <c r="V28" i="1"/>
  <c r="V29" i="1"/>
  <c r="V31" i="1"/>
  <c r="V30" i="1"/>
  <c r="V32" i="1"/>
  <c r="V34" i="1"/>
  <c r="V33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5" i="1"/>
  <c r="V64" i="1"/>
  <c r="V66" i="1"/>
  <c r="V67" i="1"/>
  <c r="V69" i="1"/>
  <c r="V68" i="1"/>
  <c r="V70" i="1"/>
  <c r="U6" i="1"/>
  <c r="U7" i="1"/>
  <c r="U8" i="1"/>
  <c r="U9" i="1"/>
  <c r="U10" i="1"/>
  <c r="U11" i="1"/>
  <c r="U12" i="1"/>
  <c r="U13" i="1"/>
  <c r="U14" i="1"/>
  <c r="U15" i="1"/>
  <c r="U19" i="1"/>
  <c r="U18" i="1"/>
  <c r="U16" i="1"/>
  <c r="U17" i="1"/>
  <c r="U20" i="1"/>
  <c r="U21" i="1"/>
  <c r="U22" i="1"/>
  <c r="U23" i="1"/>
  <c r="U24" i="1"/>
  <c r="U25" i="1"/>
  <c r="U26" i="1"/>
  <c r="U27" i="1"/>
  <c r="U28" i="1"/>
  <c r="U29" i="1"/>
  <c r="U31" i="1"/>
  <c r="U30" i="1"/>
  <c r="U32" i="1"/>
  <c r="U34" i="1"/>
  <c r="U33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5" i="1"/>
  <c r="U64" i="1"/>
  <c r="U66" i="1"/>
  <c r="U67" i="1"/>
  <c r="U69" i="1"/>
  <c r="U68" i="1"/>
  <c r="U70" i="1"/>
  <c r="T6" i="1"/>
  <c r="T7" i="1"/>
  <c r="T8" i="1"/>
  <c r="T9" i="1"/>
  <c r="T10" i="1"/>
  <c r="T11" i="1"/>
  <c r="T12" i="1"/>
  <c r="T13" i="1"/>
  <c r="T14" i="1"/>
  <c r="T15" i="1"/>
  <c r="T19" i="1"/>
  <c r="T18" i="1"/>
  <c r="T16" i="1"/>
  <c r="T17" i="1"/>
  <c r="T20" i="1"/>
  <c r="T21" i="1"/>
  <c r="T22" i="1"/>
  <c r="T23" i="1"/>
  <c r="T24" i="1"/>
  <c r="T25" i="1"/>
  <c r="T26" i="1"/>
  <c r="T27" i="1"/>
  <c r="T28" i="1"/>
  <c r="T29" i="1"/>
  <c r="T31" i="1"/>
  <c r="T30" i="1"/>
  <c r="T32" i="1"/>
  <c r="T34" i="1"/>
  <c r="T33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5" i="1"/>
  <c r="T64" i="1"/>
  <c r="T66" i="1"/>
  <c r="T67" i="1"/>
  <c r="T69" i="1"/>
  <c r="T68" i="1"/>
  <c r="T70" i="1"/>
  <c r="Z5" i="1"/>
  <c r="Y5" i="1"/>
  <c r="X5" i="1"/>
  <c r="W5" i="1"/>
  <c r="V5" i="1"/>
  <c r="U5" i="1"/>
  <c r="T5" i="1"/>
  <c r="X4" i="1" l="1"/>
  <c r="Y4" i="1"/>
  <c r="AU4" i="1"/>
  <c r="AT4" i="1"/>
  <c r="Z4" i="1"/>
  <c r="Q4" i="4"/>
  <c r="N4" i="4"/>
  <c r="AQ4" i="1"/>
  <c r="P4" i="4"/>
  <c r="O4" i="4"/>
  <c r="AS4" i="1"/>
  <c r="AR4" i="1"/>
  <c r="W4" i="1"/>
  <c r="V4" i="1"/>
  <c r="U4" i="1"/>
  <c r="AP4" i="1"/>
  <c r="T4" i="1"/>
</calcChain>
</file>

<file path=xl/sharedStrings.xml><?xml version="1.0" encoding="utf-8"?>
<sst xmlns="http://schemas.openxmlformats.org/spreadsheetml/2006/main" count="1147" uniqueCount="173">
  <si>
    <t>Arlington</t>
  </si>
  <si>
    <t>Ashby</t>
  </si>
  <si>
    <t>Ashland</t>
  </si>
  <si>
    <t>Attleboro</t>
  </si>
  <si>
    <t>A</t>
  </si>
  <si>
    <t>Barre</t>
  </si>
  <si>
    <t>Becket</t>
  </si>
  <si>
    <t>Bedford</t>
  </si>
  <si>
    <t>Blandford</t>
  </si>
  <si>
    <t>Boston</t>
  </si>
  <si>
    <t>Cambridge</t>
  </si>
  <si>
    <t>Chelsea</t>
  </si>
  <si>
    <t>Concord</t>
  </si>
  <si>
    <t>Dighton</t>
  </si>
  <si>
    <t>Duxbury</t>
  </si>
  <si>
    <t>Easton</t>
  </si>
  <si>
    <t>Foxborough</t>
  </si>
  <si>
    <t>Gardner</t>
  </si>
  <si>
    <t>B</t>
  </si>
  <si>
    <t>Greenfield</t>
  </si>
  <si>
    <t>Halifax</t>
  </si>
  <si>
    <t>Holyoke</t>
  </si>
  <si>
    <t>Lakeville</t>
  </si>
  <si>
    <t>Lawrence</t>
  </si>
  <si>
    <t>D</t>
  </si>
  <si>
    <t>Leominster</t>
  </si>
  <si>
    <t>Lowell</t>
  </si>
  <si>
    <t>Marshfield</t>
  </si>
  <si>
    <t>Mashpee</t>
  </si>
  <si>
    <t>Milton</t>
  </si>
  <si>
    <t>Monroe</t>
  </si>
  <si>
    <t>Monson</t>
  </si>
  <si>
    <t>Needham</t>
  </si>
  <si>
    <t>New Bedford</t>
  </si>
  <si>
    <t>E</t>
  </si>
  <si>
    <t>Palmer</t>
  </si>
  <si>
    <t>1A</t>
  </si>
  <si>
    <t>Pembroke</t>
  </si>
  <si>
    <t>Pittsfield</t>
  </si>
  <si>
    <t>Plainville</t>
  </si>
  <si>
    <t>Rehoboth</t>
  </si>
  <si>
    <t>Rockport</t>
  </si>
  <si>
    <t>Salem</t>
  </si>
  <si>
    <t>Salisbury</t>
  </si>
  <si>
    <t>Saugus</t>
  </si>
  <si>
    <t>Sheffield</t>
  </si>
  <si>
    <t>Somerville</t>
  </si>
  <si>
    <t>Springfield</t>
  </si>
  <si>
    <t>C</t>
  </si>
  <si>
    <t>Taunton</t>
  </si>
  <si>
    <t>Tyringham</t>
  </si>
  <si>
    <t>Wales</t>
  </si>
  <si>
    <t>Webster</t>
  </si>
  <si>
    <t>Westwood</t>
  </si>
  <si>
    <t>Woburn</t>
  </si>
  <si>
    <t xml:space="preserve">Worcester </t>
  </si>
  <si>
    <t>ELECTORS FOR PRESIDENT AND VICE PRESIDENT</t>
  </si>
  <si>
    <t>SENATOR IN CONGRESS</t>
  </si>
  <si>
    <t>QUESTION #1</t>
  </si>
  <si>
    <t>ELECTION NIGHT</t>
  </si>
  <si>
    <t>POST-ELECTION AUDIT</t>
  </si>
  <si>
    <t>BIDEN AND HARRIS</t>
  </si>
  <si>
    <t>HAWKINS AND WALKER</t>
  </si>
  <si>
    <t>JORGENSEN AND COHEN</t>
  </si>
  <si>
    <t>TRUMP AND PENCE</t>
  </si>
  <si>
    <t>ALL OTHERS</t>
  </si>
  <si>
    <t>BLANKS</t>
  </si>
  <si>
    <t>EDWARD J. MARKEY</t>
  </si>
  <si>
    <t>KEVIN J. O'CONNOR</t>
  </si>
  <si>
    <t>SHIVA AYYADURAI (WRITE-IN)</t>
  </si>
  <si>
    <t>YES</t>
  </si>
  <si>
    <t>NO</t>
  </si>
  <si>
    <t>DIFFERENCE</t>
  </si>
  <si>
    <t>TOTAL BALLOTS CAST</t>
  </si>
  <si>
    <t>CITY/TOWN</t>
  </si>
  <si>
    <t>OFFICE</t>
  </si>
  <si>
    <t>DISTRICT</t>
  </si>
  <si>
    <t>Katherine Clark</t>
  </si>
  <si>
    <t>Caroline Colarusso</t>
  </si>
  <si>
    <t>All Others</t>
  </si>
  <si>
    <t>Blanks</t>
  </si>
  <si>
    <t>Ballots Cast</t>
  </si>
  <si>
    <t>Jake Auchincloss</t>
  </si>
  <si>
    <t>Julie A. Hall</t>
  </si>
  <si>
    <t>Senator in General Court</t>
  </si>
  <si>
    <t>2nd Hampden &amp; Hampshire</t>
  </si>
  <si>
    <t>John Velis</t>
  </si>
  <si>
    <t>John Francis Cain</t>
  </si>
  <si>
    <t>Overvotes</t>
  </si>
  <si>
    <t>OVERVOTES</t>
  </si>
  <si>
    <t>Representative in General Court</t>
  </si>
  <si>
    <t>Worcester &amp; Middlesex</t>
  </si>
  <si>
    <t>4th Worcester</t>
  </si>
  <si>
    <t>James P. McGovern</t>
  </si>
  <si>
    <t>Tracy Lyn Lovvorn</t>
  </si>
  <si>
    <t>Dean A. Tran</t>
  </si>
  <si>
    <t>John J. Cronin</t>
  </si>
  <si>
    <t>Natalie H. Higgins</t>
  </si>
  <si>
    <t>Thomas F. Ardinger</t>
  </si>
  <si>
    <t>Norfolk, Bristol &amp; Middlesex</t>
  </si>
  <si>
    <t>9th Norfolk</t>
  </si>
  <si>
    <t>Rebecca L. Rausch</t>
  </si>
  <si>
    <t>Matthew T. Kelly</t>
  </si>
  <si>
    <t>Shawn C. Dooley</t>
  </si>
  <si>
    <t>Brian P. Hamlin</t>
  </si>
  <si>
    <t>Seth Moulton</t>
  </si>
  <si>
    <t>John Paul Moran</t>
  </si>
  <si>
    <t>Worcester, Hampden, Hampshire &amp; Middlesex</t>
  </si>
  <si>
    <t>Anne M. Gobi</t>
  </si>
  <si>
    <t>Steven R. Hall</t>
  </si>
  <si>
    <t>1st Middlesex</t>
  </si>
  <si>
    <t>Sheila C. Harrington</t>
  </si>
  <si>
    <t>Deborah L. Busser</t>
  </si>
  <si>
    <t>Wd.</t>
  </si>
  <si>
    <t>Pct.</t>
  </si>
  <si>
    <t>Ayanna Pressley</t>
  </si>
  <si>
    <t xml:space="preserve">Roy A. Owens, Sr. </t>
  </si>
  <si>
    <t>1st Essex</t>
  </si>
  <si>
    <t>James M. Kelcourse</t>
  </si>
  <si>
    <t>Amber Hewett</t>
  </si>
  <si>
    <t>TOTALS</t>
  </si>
  <si>
    <t>1st Bristol</t>
  </si>
  <si>
    <t>Fred "Jay" Barrows</t>
  </si>
  <si>
    <t>Brendan A. Roche</t>
  </si>
  <si>
    <t>Bill Keating</t>
  </si>
  <si>
    <t>Helen Brady</t>
  </si>
  <si>
    <t>Michael Manley</t>
  </si>
  <si>
    <t>Plymouth &amp; Norfolk</t>
  </si>
  <si>
    <t>Patrick M. O'Connor</t>
  </si>
  <si>
    <t>Meg Wheeler</t>
  </si>
  <si>
    <t>4th Plymouth</t>
  </si>
  <si>
    <t>Patrick J. Kearney</t>
  </si>
  <si>
    <t>Craig Valdez</t>
  </si>
  <si>
    <t>Kathleen LaNatra</t>
  </si>
  <si>
    <t xml:space="preserve">Summer Schmaling </t>
  </si>
  <si>
    <t>12th Plymouth</t>
  </si>
  <si>
    <t>Rayla Cambell (Write-in)</t>
  </si>
  <si>
    <t>Stephen F. Lynch</t>
  </si>
  <si>
    <t>Jonathan D. Lott</t>
  </si>
  <si>
    <t>Rachel Miselman (Write-in)</t>
  </si>
  <si>
    <t>Joshua Cutler</t>
  </si>
  <si>
    <t>Tatyana Medvedev Semyrog</t>
  </si>
  <si>
    <t>6th Plymouth</t>
  </si>
  <si>
    <t xml:space="preserve">2nd Worcester </t>
  </si>
  <si>
    <t>Jonathan D. Zlotnik</t>
  </si>
  <si>
    <t>Bruce K. Chester</t>
  </si>
  <si>
    <t>5th Worcester</t>
  </si>
  <si>
    <t>Donald R. Berthiaume, Jr.</t>
  </si>
  <si>
    <t>Samuel Biagetti</t>
  </si>
  <si>
    <t>3rd Bristol</t>
  </si>
  <si>
    <t>Carol A. Doherty</t>
  </si>
  <si>
    <t>Kelly A. Dooner</t>
  </si>
  <si>
    <t>Worcester &amp; Norfolk</t>
  </si>
  <si>
    <t>Ryan C. Fattman</t>
  </si>
  <si>
    <t>Christine Crean</t>
  </si>
  <si>
    <t>AUDIT</t>
  </si>
  <si>
    <t>SIXTH DISTRICT</t>
  </si>
  <si>
    <t>SEVENTH DISTRICT</t>
  </si>
  <si>
    <t>EIGHTH DISTRICT</t>
  </si>
  <si>
    <t>NINTH DISTRICT</t>
  </si>
  <si>
    <t>FIFTH DISTRICT</t>
  </si>
  <si>
    <t>FOURTH DISTRICT</t>
  </si>
  <si>
    <t>SECOND DISTRICT</t>
  </si>
  <si>
    <t>Sum of ELECTION NIGHT</t>
  </si>
  <si>
    <t>Sum of AUDIT</t>
  </si>
  <si>
    <t>Sum of DIFFERENCE</t>
  </si>
  <si>
    <t>Row Labels</t>
  </si>
  <si>
    <t>Grand Total</t>
  </si>
  <si>
    <t>CANDIDATES</t>
  </si>
  <si>
    <t/>
  </si>
  <si>
    <t>Plymouth &amp; Barnstable</t>
  </si>
  <si>
    <t>Susan Lynn Moran</t>
  </si>
  <si>
    <t>James R. McMahon,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</si>
</sst>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13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top" textRotation="90" wrapText="1"/>
    </xf>
    <xf numFmtId="0" fontId="1" fillId="0" borderId="5" xfId="0" applyFont="1" applyBorder="1" applyAlignment="1">
      <alignment vertical="top" textRotation="90" wrapText="1"/>
    </xf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0" xfId="0" applyBorder="1" applyAlignment="1">
      <alignment horizontal="right"/>
    </xf>
    <xf numFmtId="3" fontId="1" fillId="0" borderId="0" xfId="0" applyNumberFormat="1" applyFont="1" applyBorder="1" applyAlignment="1">
      <alignment vertical="top" textRotation="90" wrapText="1"/>
    </xf>
    <xf numFmtId="3" fontId="1" fillId="0" borderId="5" xfId="0" applyNumberFormat="1" applyFont="1" applyBorder="1" applyAlignment="1">
      <alignment vertical="top" textRotation="90" wrapText="1"/>
    </xf>
    <xf numFmtId="0" fontId="1" fillId="2" borderId="0" xfId="0" applyFont="1" applyFill="1" applyBorder="1" applyAlignment="1">
      <alignment vertical="top" textRotation="90" wrapText="1"/>
    </xf>
    <xf numFmtId="0" fontId="1" fillId="2" borderId="5" xfId="0" applyFont="1" applyFill="1" applyBorder="1" applyAlignment="1">
      <alignment vertical="top" textRotation="90" wrapText="1"/>
    </xf>
    <xf numFmtId="3" fontId="0" fillId="2" borderId="0" xfId="0" applyNumberFormat="1" applyFill="1" applyBorder="1"/>
    <xf numFmtId="3" fontId="0" fillId="2" borderId="5" xfId="0" applyNumberFormat="1" applyFill="1" applyBorder="1"/>
    <xf numFmtId="3" fontId="0" fillId="2" borderId="7" xfId="0" applyNumberFormat="1" applyFill="1" applyBorder="1"/>
    <xf numFmtId="3" fontId="1" fillId="2" borderId="0" xfId="0" applyNumberFormat="1" applyFont="1" applyFill="1" applyBorder="1" applyAlignment="1">
      <alignment vertical="top" textRotation="90" wrapText="1"/>
    </xf>
    <xf numFmtId="3" fontId="1" fillId="2" borderId="5" xfId="0" applyNumberFormat="1" applyFont="1" applyFill="1" applyBorder="1" applyAlignment="1">
      <alignment vertical="top" textRotation="90" wrapText="1"/>
    </xf>
    <xf numFmtId="3" fontId="0" fillId="0" borderId="0" xfId="0" applyNumberFormat="1" applyFill="1" applyBorder="1"/>
    <xf numFmtId="3" fontId="0" fillId="0" borderId="0" xfId="0" applyNumberFormat="1"/>
    <xf numFmtId="3" fontId="0" fillId="0" borderId="5" xfId="0" applyNumberForma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1" fillId="0" borderId="10" xfId="0" applyNumberFormat="1" applyFont="1" applyBorder="1" applyAlignment="1">
      <alignment vertical="top" wrapText="1"/>
    </xf>
    <xf numFmtId="3" fontId="1" fillId="0" borderId="11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textRotation="90" wrapText="1"/>
    </xf>
    <xf numFmtId="3" fontId="4" fillId="0" borderId="10" xfId="0" applyNumberFormat="1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0" fontId="5" fillId="0" borderId="0" xfId="0" applyFont="1" applyBorder="1"/>
    <xf numFmtId="3" fontId="0" fillId="2" borderId="2" xfId="0" applyNumberFormat="1" applyFill="1" applyBorder="1"/>
    <xf numFmtId="3" fontId="0" fillId="2" borderId="3" xfId="0" applyNumberFormat="1" applyFill="1" applyBorder="1"/>
    <xf numFmtId="3" fontId="0" fillId="2" borderId="8" xfId="0" applyNumberFormat="1" applyFill="1" applyBorder="1"/>
    <xf numFmtId="3" fontId="9" fillId="2" borderId="0" xfId="0" applyNumberFormat="1" applyFont="1" applyFill="1" applyBorder="1" applyAlignment="1">
      <alignment vertical="top" textRotation="90" wrapText="1"/>
    </xf>
    <xf numFmtId="0" fontId="0" fillId="0" borderId="2" xfId="0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3" xfId="0" applyNumberFormat="1" applyFill="1" applyBorder="1"/>
    <xf numFmtId="0" fontId="7" fillId="2" borderId="0" xfId="0" applyFont="1" applyFill="1"/>
    <xf numFmtId="0" fontId="0" fillId="0" borderId="0" xfId="0" applyAlignment="1">
      <alignment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" fontId="9" fillId="2" borderId="10" xfId="0" applyNumberFormat="1" applyFont="1" applyFill="1" applyBorder="1" applyAlignment="1">
      <alignment vertical="top" textRotation="90" wrapText="1"/>
    </xf>
    <xf numFmtId="3" fontId="9" fillId="2" borderId="11" xfId="0" applyNumberFormat="1" applyFont="1" applyFill="1" applyBorder="1" applyAlignment="1">
      <alignment vertical="top" textRotation="90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vertical="top" textRotation="90" wrapText="1"/>
    </xf>
    <xf numFmtId="3" fontId="9" fillId="2" borderId="3" xfId="0" applyNumberFormat="1" applyFont="1" applyFill="1" applyBorder="1" applyAlignment="1">
      <alignment vertical="top" textRotation="90" wrapText="1"/>
    </xf>
    <xf numFmtId="0" fontId="0" fillId="0" borderId="13" xfId="0" applyBorder="1"/>
    <xf numFmtId="3" fontId="0" fillId="0" borderId="13" xfId="0" applyNumberFormat="1" applyBorder="1"/>
    <xf numFmtId="0" fontId="0" fillId="0" borderId="16" xfId="0" applyBorder="1"/>
    <xf numFmtId="3" fontId="0" fillId="0" borderId="16" xfId="0" applyNumberFormat="1" applyBorder="1"/>
    <xf numFmtId="3" fontId="9" fillId="2" borderId="1" xfId="0" applyNumberFormat="1" applyFont="1" applyFill="1" applyBorder="1" applyAlignment="1">
      <alignment vertical="top" textRotation="90" wrapText="1"/>
    </xf>
    <xf numFmtId="3" fontId="0" fillId="0" borderId="18" xfId="0" applyNumberFormat="1" applyBorder="1"/>
    <xf numFmtId="3" fontId="0" fillId="0" borderId="19" xfId="0" applyNumberFormat="1" applyBorder="1"/>
    <xf numFmtId="3" fontId="0" fillId="0" borderId="19" xfId="0" applyNumberFormat="1" applyFill="1" applyBorder="1"/>
    <xf numFmtId="0" fontId="2" fillId="2" borderId="0" xfId="0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vertical="top" textRotation="90" wrapText="1"/>
    </xf>
    <xf numFmtId="3" fontId="9" fillId="2" borderId="4" xfId="0" applyNumberFormat="1" applyFont="1" applyFill="1" applyBorder="1" applyAlignment="1">
      <alignment vertical="top" textRotation="90" wrapText="1"/>
    </xf>
    <xf numFmtId="0" fontId="2" fillId="2" borderId="4" xfId="0" applyFont="1" applyFill="1" applyBorder="1" applyAlignment="1">
      <alignment horizontal="center"/>
    </xf>
    <xf numFmtId="0" fontId="0" fillId="0" borderId="0" xfId="0" applyFill="1" applyBorder="1"/>
    <xf numFmtId="0" fontId="1" fillId="2" borderId="24" xfId="0" applyFont="1" applyFill="1" applyBorder="1" applyAlignment="1">
      <alignment vertical="top" textRotation="90" wrapText="1"/>
    </xf>
    <xf numFmtId="3" fontId="4" fillId="0" borderId="26" xfId="0" applyNumberFormat="1" applyFont="1" applyBorder="1" applyAlignment="1">
      <alignment vertical="top" wrapText="1"/>
    </xf>
    <xf numFmtId="3" fontId="0" fillId="2" borderId="23" xfId="0" applyNumberFormat="1" applyFill="1" applyBorder="1"/>
    <xf numFmtId="3" fontId="0" fillId="2" borderId="24" xfId="0" applyNumberFormat="1" applyFill="1" applyBorder="1"/>
    <xf numFmtId="3" fontId="0" fillId="2" borderId="25" xfId="0" applyNumberFormat="1" applyFill="1" applyBorder="1"/>
    <xf numFmtId="3" fontId="1" fillId="0" borderId="24" xfId="0" applyNumberFormat="1" applyFont="1" applyBorder="1" applyAlignment="1">
      <alignment vertical="top" textRotation="90" wrapText="1"/>
    </xf>
    <xf numFmtId="3" fontId="0" fillId="0" borderId="24" xfId="0" applyNumberFormat="1" applyBorder="1"/>
    <xf numFmtId="3" fontId="0" fillId="0" borderId="24" xfId="0" applyNumberFormat="1" applyFill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0" fillId="0" borderId="24" xfId="0" applyNumberFormat="1" applyFill="1" applyBorder="1"/>
    <xf numFmtId="3" fontId="0" fillId="0" borderId="25" xfId="0" applyNumberFormat="1" applyBorder="1"/>
    <xf numFmtId="0" fontId="1" fillId="0" borderId="25" xfId="0" applyFont="1" applyBorder="1" applyAlignment="1">
      <alignment vertical="top" textRotation="90" wrapText="1"/>
    </xf>
    <xf numFmtId="0" fontId="1" fillId="0" borderId="24" xfId="0" applyFont="1" applyBorder="1" applyAlignment="1">
      <alignment vertical="top" textRotation="90" wrapText="1"/>
    </xf>
    <xf numFmtId="3" fontId="6" fillId="3" borderId="24" xfId="1" applyNumberFormat="1" applyBorder="1"/>
    <xf numFmtId="3" fontId="8" fillId="0" borderId="24" xfId="0" applyNumberFormat="1" applyFont="1" applyFill="1" applyBorder="1"/>
    <xf numFmtId="3" fontId="1" fillId="0" borderId="26" xfId="0" applyNumberFormat="1" applyFont="1" applyBorder="1" applyAlignment="1">
      <alignment vertical="top" wrapText="1"/>
    </xf>
    <xf numFmtId="3" fontId="1" fillId="2" borderId="24" xfId="0" applyNumberFormat="1" applyFont="1" applyFill="1" applyBorder="1" applyAlignment="1">
      <alignment vertical="top" textRotation="90" wrapText="1"/>
    </xf>
    <xf numFmtId="0" fontId="0" fillId="0" borderId="28" xfId="0" applyBorder="1"/>
    <xf numFmtId="3" fontId="0" fillId="0" borderId="28" xfId="0" applyNumberFormat="1" applyBorder="1"/>
    <xf numFmtId="3" fontId="0" fillId="0" borderId="27" xfId="0" applyNumberFormat="1" applyBorder="1"/>
    <xf numFmtId="3" fontId="0" fillId="0" borderId="28" xfId="0" applyNumberFormat="1" applyFill="1" applyBorder="1"/>
    <xf numFmtId="3" fontId="0" fillId="0" borderId="27" xfId="0" applyNumberFormat="1" applyFill="1" applyBorder="1"/>
    <xf numFmtId="0" fontId="0" fillId="0" borderId="30" xfId="0" applyBorder="1"/>
    <xf numFmtId="3" fontId="0" fillId="0" borderId="30" xfId="0" applyNumberFormat="1" applyBorder="1"/>
    <xf numFmtId="3" fontId="0" fillId="0" borderId="29" xfId="0" applyNumberFormat="1" applyBorder="1"/>
    <xf numFmtId="3" fontId="0" fillId="0" borderId="29" xfId="0" applyNumberFormat="1" applyFill="1" applyBorder="1"/>
    <xf numFmtId="3" fontId="0" fillId="0" borderId="30" xfId="0" applyNumberFormat="1" applyFill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0" xfId="0" applyFont="1" applyFill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13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pivotCacheDefinition" Target="pivotCache/pivotCacheDefinition8.xml"/><Relationship Id="rId18" Type="http://schemas.openxmlformats.org/officeDocument/2006/relationships/pivotCacheDefinition" Target="pivotCache/pivotCacheDefinition1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7.xml"/><Relationship Id="rId17" Type="http://schemas.openxmlformats.org/officeDocument/2006/relationships/pivotCacheDefinition" Target="pivotCache/pivotCacheDefinition1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6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0.xml"/><Relationship Id="rId10" Type="http://schemas.openxmlformats.org/officeDocument/2006/relationships/pivotCacheDefinition" Target="pivotCache/pivotCacheDefinition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pivotCacheDefinition" Target="pivotCache/pivotCacheDefinition9.xml"/><Relationship Id="rId22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3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18019444446" createdVersion="6" refreshedVersion="6" minRefreshableVersion="3" recordCount="54">
  <cacheSource type="worksheet">
    <worksheetSource ref="E1:H55" sheet="Congress"/>
  </cacheSource>
  <cacheFields count="4">
    <cacheField name="Candidates" numFmtId="0">
      <sharedItems count="6">
        <s v="James P. McGovern"/>
        <s v="Tracy Lyn Lovvorn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2329"/>
    </cacheField>
    <cacheField name="AUDIT" numFmtId="3">
      <sharedItems containsSemiMixedTypes="0" containsString="0" containsNumber="1" containsInteger="1" minValue="0" maxValue="2329"/>
    </cacheField>
    <cacheField name="DIFFERENCE" numFmtId="3">
      <sharedItems containsSemiMixedTypes="0" containsString="0" containsNumber="1" containsInteger="1" minValue="-5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72880902777" createdVersion="6" refreshedVersion="6" minRefreshableVersion="3" recordCount="30">
  <cacheSource type="worksheet">
    <worksheetSource ref="F53:I83" sheet="State Senator"/>
  </cacheSource>
  <cacheFields count="4">
    <cacheField name="CANDIDATE" numFmtId="0">
      <sharedItems count="6">
        <s v="Anne M. Gobi"/>
        <s v="Steven R. Hall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2025"/>
    </cacheField>
    <cacheField name="AUDIT" numFmtId="3">
      <sharedItems containsSemiMixedTypes="0" containsString="0" containsNumber="1" containsInteger="1" minValue="0" maxValue="2025"/>
    </cacheField>
    <cacheField name="DIFFERENCE" numFmtId="3">
      <sharedItems containsSemiMixedTypes="0" containsString="0" containsNumber="1" containsInteger="1" minValue="-5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73672685189" createdVersion="6" refreshedVersion="6" minRefreshableVersion="3" recordCount="12">
  <cacheSource type="worksheet">
    <worksheetSource ref="F84:I96" sheet="State Senator"/>
  </cacheSource>
  <cacheFields count="4">
    <cacheField name="CANDIDATE" numFmtId="0">
      <sharedItems count="6">
        <s v="Dean A. Tran"/>
        <s v="John J. Cronin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1749"/>
    </cacheField>
    <cacheField name="AUDIT" numFmtId="3">
      <sharedItems containsSemiMixedTypes="0" containsString="0" containsNumber="1" containsInteger="1" minValue="0" maxValue="1749"/>
    </cacheField>
    <cacheField name="DIFFERENCE" numFmtId="3">
      <sharedItems containsSemiMixedTypes="0" containsString="0" containsNumber="1" containsInteger="1" minValue="-3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73813310183" createdVersion="6" refreshedVersion="6" minRefreshableVersion="3" recordCount="12">
  <cacheSource type="worksheet">
    <worksheetSource ref="F97:I109" sheet="State Senator"/>
  </cacheSource>
  <cacheFields count="4">
    <cacheField name="CANDIDATE" numFmtId="0">
      <sharedItems count="6">
        <s v="Ryan C. Fattman"/>
        <s v="Christine Crean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1844"/>
    </cacheField>
    <cacheField name="AUDIT" numFmtId="3">
      <sharedItems containsSemiMixedTypes="0" containsString="0" containsNumber="1" containsInteger="1" minValue="0" maxValue="1844"/>
    </cacheField>
    <cacheField name="DIFFERENCE" numFmtId="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r:id="rId1" refreshedBy="O'Malley, Debra (SEC)" refreshedDate="44154.590325578705" createdVersion="6" refreshedVersion="6" minRefreshableVersion="3" recordCount="42">
  <cacheSource type="worksheet">
    <worksheetSource ref="E264:H306" sheet="Congress"/>
  </cacheSource>
  <cacheFields count="4">
    <cacheField name="CANDIDATES" numFmtId="0">
      <sharedItems count="7">
        <s v="Bill Keating"/>
        <s v="Helen Brady"/>
        <s v="Michael Manley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2347"/>
    </cacheField>
    <cacheField name="AUDIT" numFmtId="3">
      <sharedItems containsSemiMixedTypes="0" containsString="0" containsNumber="1" containsInteger="1" minValue="0" maxValue="2347"/>
    </cacheField>
    <cacheField name="DIFFERENCE" numFmtId="3">
      <sharedItems containsSemiMixedTypes="0" containsString="0" containsNumber="1" containsInteger="1" minValue="-7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19447800927" createdVersion="6" refreshedVersion="6" minRefreshableVersion="3" recordCount="66">
  <cacheSource type="worksheet">
    <worksheetSource ref="E56:H122" sheet="Congress"/>
  </cacheSource>
  <cacheFields count="4">
    <cacheField name="CANDIDATES" numFmtId="0">
      <sharedItems count="6">
        <s v="Jake Auchincloss"/>
        <s v="Julie A. Hall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2898"/>
    </cacheField>
    <cacheField name="AUDIT" numFmtId="3">
      <sharedItems containsSemiMixedTypes="0" containsString="0" containsNumber="1" containsInteger="1" minValue="0" maxValue="2898"/>
    </cacheField>
    <cacheField name="DIFFERENCE" numFmtId="3">
      <sharedItems containsSemiMixedTypes="0" containsString="0" containsNumber="1" containsInteger="1" minValue="-17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20236226852" createdVersion="6" refreshedVersion="6" minRefreshableVersion="3" recordCount="24">
  <cacheSource type="worksheet">
    <worksheetSource ref="E123:H147" sheet="Congress"/>
  </cacheSource>
  <cacheFields count="4">
    <cacheField name="CANDIDATES" numFmtId="0">
      <sharedItems count="6">
        <s v="Katherine Clark"/>
        <s v="Caroline Colarusso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2172"/>
    </cacheField>
    <cacheField name="AUDIT" numFmtId="3">
      <sharedItems containsSemiMixedTypes="0" containsString="0" containsNumber="1" containsInteger="1" minValue="0" maxValue="2172"/>
    </cacheField>
    <cacheField name="DIFFERENCE" numFmtId="3">
      <sharedItems containsSemiMixedTypes="0" containsString="0" containsNumber="1" containsInteger="1" minValue="-7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21088310188" createdVersion="6" refreshedVersion="6" minRefreshableVersion="3" recordCount="42">
  <cacheSource type="worksheet">
    <worksheetSource ref="E148:H190" sheet="Congress"/>
  </cacheSource>
  <cacheFields count="4">
    <cacheField name="CANDIDATES" numFmtId="0">
      <sharedItems count="6">
        <s v="Seth Moulton"/>
        <s v="John Paul Moran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2383"/>
    </cacheField>
    <cacheField name="AUDIT" numFmtId="3">
      <sharedItems containsSemiMixedTypes="0" containsString="0" containsNumber="1" containsInteger="1" minValue="0" maxValue="2381"/>
    </cacheField>
    <cacheField name="DIFFERENCE" numFmtId="3">
      <sharedItems containsSemiMixedTypes="0" containsString="0" containsNumber="1" containsInteger="1" minValue="-6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21887152774" createdVersion="6" refreshedVersion="6" minRefreshableVersion="3" recordCount="59">
  <cacheSource type="worksheet">
    <worksheetSource ref="E191:H250" sheet="Congress"/>
  </cacheSource>
  <cacheFields count="4">
    <cacheField name="CANDIDATES" numFmtId="0">
      <sharedItems count="8">
        <s v="Ayanna Pressley"/>
        <s v="Roy A. Owens, Sr. "/>
        <s v="Rayla Cambell (Write-in)"/>
        <s v="Rachel Miselman (Write-in)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2267"/>
    </cacheField>
    <cacheField name="AUDIT" numFmtId="3">
      <sharedItems containsSemiMixedTypes="0" containsString="0" containsNumber="1" containsInteger="1" minValue="0" maxValue="2267"/>
    </cacheField>
    <cacheField name="DIFFERENCE" numFmtId="3">
      <sharedItems containsSemiMixedTypes="0" containsString="0" containsNumber="1" containsInteger="1" minValue="-9" maxValue="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22607986108" createdVersion="6" refreshedVersion="6" minRefreshableVersion="3" recordCount="12">
  <cacheSource type="worksheet">
    <worksheetSource ref="E251:H263" sheet="Congress"/>
  </cacheSource>
  <cacheFields count="4">
    <cacheField name="CANDIDATES" numFmtId="0">
      <sharedItems count="6">
        <s v="Stephen F. Lynch"/>
        <s v="Jonathan D. Lott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2608"/>
    </cacheField>
    <cacheField name="AUDIT" numFmtId="3">
      <sharedItems containsSemiMixedTypes="0" containsString="0" containsNumber="1" containsInteger="1" minValue="0" maxValue="2608"/>
    </cacheField>
    <cacheField name="DIFFERENCE" numFmtId="3">
      <sharedItems containsSemiMixedTypes="0" containsString="0" containsNumber="1" containsInteger="1" minValue="-9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71817708331" createdVersion="6" refreshedVersion="6" minRefreshableVersion="3" recordCount="12">
  <cacheSource type="worksheet">
    <worksheetSource ref="F1:I13" sheet="State Senator"/>
  </cacheSource>
  <cacheFields count="4">
    <cacheField name="CANDIDATE" numFmtId="0">
      <sharedItems count="6">
        <s v="John Velis"/>
        <s v="John Francis Cain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1322"/>
    </cacheField>
    <cacheField name="AUDIT" numFmtId="3">
      <sharedItems containsSemiMixedTypes="0" containsString="0" containsNumber="1" containsInteger="1" minValue="0" maxValue="1322"/>
    </cacheField>
    <cacheField name="DIFFERENCE" numFmtId="3">
      <sharedItems containsSemiMixedTypes="0" containsString="0" containsNumber="1" containsInteger="1" minValue="-4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72057060183" createdVersion="6" refreshedVersion="6" minRefreshableVersion="3" recordCount="18">
  <cacheSource type="worksheet">
    <worksheetSource ref="F14:I32" sheet="State Senator"/>
  </cacheSource>
  <cacheFields count="4">
    <cacheField name="CANDIDATE" numFmtId="0">
      <sharedItems count="6">
        <s v="Rebecca L. Rausch"/>
        <s v="Matthew T. Kelly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2090"/>
    </cacheField>
    <cacheField name="AUDIT" numFmtId="3">
      <sharedItems containsSemiMixedTypes="0" containsString="0" containsNumber="1" containsInteger="1" minValue="0" maxValue="2090"/>
    </cacheField>
    <cacheField name="DIFFERENCE" numFmtId="3">
      <sharedItems containsSemiMixedTypes="0" containsString="0" containsNumber="1" containsInteger="1" minValue="-14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O'Malley, Debra (SEC)" refreshedDate="44153.672471180558" createdVersion="6" refreshedVersion="6" minRefreshableVersion="3" recordCount="12">
  <cacheSource type="worksheet">
    <worksheetSource ref="F40:I52" sheet="State Senator"/>
  </cacheSource>
  <cacheFields count="4">
    <cacheField name="CANDIDATE" numFmtId="0">
      <sharedItems count="6">
        <s v="Patrick M. O'Connor"/>
        <s v="Meg Wheeler"/>
        <s v="All Others"/>
        <s v="Blanks"/>
        <s v="Overvotes"/>
        <s v="Ballots Cast"/>
      </sharedItems>
    </cacheField>
    <cacheField name="ELECTION NIGHT" numFmtId="3">
      <sharedItems containsSemiMixedTypes="0" containsString="0" containsNumber="1" containsInteger="1" minValue="0" maxValue="2264"/>
    </cacheField>
    <cacheField name="AUDIT" numFmtId="3">
      <sharedItems containsSemiMixedTypes="0" containsString="0" containsNumber="1" containsInteger="1" minValue="0" maxValue="2264"/>
    </cacheField>
    <cacheField name="DIFFERENCE" numFmtId="3">
      <sharedItems containsSemiMixedTypes="0" containsString="0" containsNumber="1" containsInteger="1" minValue="-2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x v="0"/>
    <n v="875"/>
    <n v="883"/>
    <n v="8"/>
  </r>
  <r>
    <x v="1"/>
    <n v="719"/>
    <n v="716"/>
    <n v="-3"/>
  </r>
  <r>
    <x v="2"/>
    <n v="1"/>
    <n v="2"/>
    <n v="1"/>
  </r>
  <r>
    <x v="3"/>
    <n v="35"/>
    <n v="30"/>
    <n v="-5"/>
  </r>
  <r>
    <x v="4"/>
    <n v="0"/>
    <n v="0"/>
    <n v="0"/>
  </r>
  <r>
    <x v="5"/>
    <n v="1630"/>
    <n v="1631"/>
    <n v="1"/>
  </r>
  <r>
    <x v="0"/>
    <n v="738"/>
    <n v="738"/>
    <n v="0"/>
  </r>
  <r>
    <x v="1"/>
    <n v="305"/>
    <n v="305"/>
    <n v="0"/>
  </r>
  <r>
    <x v="2"/>
    <n v="3"/>
    <n v="2"/>
    <n v="-1"/>
  </r>
  <r>
    <x v="3"/>
    <n v="43"/>
    <n v="44"/>
    <n v="1"/>
  </r>
  <r>
    <x v="4"/>
    <n v="0"/>
    <n v="0"/>
    <n v="0"/>
  </r>
  <r>
    <x v="5"/>
    <n v="1089"/>
    <n v="1089"/>
    <n v="0"/>
  </r>
  <r>
    <x v="0"/>
    <n v="970"/>
    <n v="969"/>
    <n v="-1"/>
  </r>
  <r>
    <x v="1"/>
    <n v="716"/>
    <n v="717"/>
    <n v="1"/>
  </r>
  <r>
    <x v="2"/>
    <n v="0"/>
    <n v="0"/>
    <n v="0"/>
  </r>
  <r>
    <x v="3"/>
    <n v="63"/>
    <n v="63"/>
    <n v="0"/>
  </r>
  <r>
    <x v="4"/>
    <n v="0"/>
    <n v="0"/>
    <n v="0"/>
  </r>
  <r>
    <x v="5"/>
    <n v="1749"/>
    <n v="1749"/>
    <n v="0"/>
  </r>
  <r>
    <x v="0"/>
    <n v="110"/>
    <n v="110"/>
    <n v="0"/>
  </r>
  <r>
    <x v="1"/>
    <n v="96"/>
    <n v="96"/>
    <n v="0"/>
  </r>
  <r>
    <x v="2"/>
    <n v="0"/>
    <n v="0"/>
    <n v="0"/>
  </r>
  <r>
    <x v="3"/>
    <n v="13"/>
    <n v="13"/>
    <n v="0"/>
  </r>
  <r>
    <x v="4"/>
    <n v="0"/>
    <n v="0"/>
    <n v="0"/>
  </r>
  <r>
    <x v="5"/>
    <n v="219"/>
    <n v="219"/>
    <n v="0"/>
  </r>
  <r>
    <x v="0"/>
    <n v="851"/>
    <n v="851"/>
    <n v="0"/>
  </r>
  <r>
    <x v="1"/>
    <n v="633"/>
    <n v="633"/>
    <n v="0"/>
  </r>
  <r>
    <x v="2"/>
    <n v="0"/>
    <n v="0"/>
    <n v="0"/>
  </r>
  <r>
    <x v="3"/>
    <n v="33"/>
    <n v="33"/>
    <n v="0"/>
  </r>
  <r>
    <x v="4"/>
    <n v="0"/>
    <n v="0"/>
    <n v="0"/>
  </r>
  <r>
    <x v="5"/>
    <n v="1517"/>
    <n v="1517"/>
    <n v="0"/>
  </r>
  <r>
    <x v="0"/>
    <n v="996"/>
    <n v="996"/>
    <n v="0"/>
  </r>
  <r>
    <x v="1"/>
    <n v="790"/>
    <n v="790"/>
    <n v="0"/>
  </r>
  <r>
    <x v="2"/>
    <n v="0"/>
    <n v="0"/>
    <n v="0"/>
  </r>
  <r>
    <x v="3"/>
    <n v="58"/>
    <n v="58"/>
    <n v="0"/>
  </r>
  <r>
    <x v="4"/>
    <n v="0"/>
    <n v="0"/>
    <n v="0"/>
  </r>
  <r>
    <x v="5"/>
    <n v="1844"/>
    <n v="1844"/>
    <n v="0"/>
  </r>
  <r>
    <x v="0"/>
    <n v="1740"/>
    <n v="1742"/>
    <n v="2"/>
  </r>
  <r>
    <x v="1"/>
    <n v="510"/>
    <n v="510"/>
    <n v="0"/>
  </r>
  <r>
    <x v="2"/>
    <n v="5"/>
    <n v="5"/>
    <n v="0"/>
  </r>
  <r>
    <x v="3"/>
    <n v="74"/>
    <n v="72"/>
    <n v="-2"/>
  </r>
  <r>
    <x v="4"/>
    <n v="0"/>
    <n v="0"/>
    <n v="0"/>
  </r>
  <r>
    <x v="5"/>
    <n v="2329"/>
    <n v="2329"/>
    <n v="0"/>
  </r>
  <r>
    <x v="0"/>
    <n v="1355"/>
    <n v="1355"/>
    <n v="0"/>
  </r>
  <r>
    <x v="1"/>
    <n v="362"/>
    <n v="362"/>
    <n v="0"/>
  </r>
  <r>
    <x v="2"/>
    <n v="0"/>
    <n v="0"/>
    <n v="0"/>
  </r>
  <r>
    <x v="3"/>
    <n v="44"/>
    <n v="44"/>
    <n v="0"/>
  </r>
  <r>
    <x v="4"/>
    <n v="0"/>
    <n v="0"/>
    <n v="0"/>
  </r>
  <r>
    <x v="5"/>
    <n v="1761"/>
    <n v="1761"/>
    <n v="0"/>
  </r>
  <r>
    <x v="0"/>
    <n v="1454"/>
    <n v="1454"/>
    <n v="0"/>
  </r>
  <r>
    <x v="1"/>
    <n v="566"/>
    <n v="566"/>
    <n v="0"/>
  </r>
  <r>
    <x v="2"/>
    <n v="1"/>
    <n v="1"/>
    <n v="0"/>
  </r>
  <r>
    <x v="3"/>
    <n v="72"/>
    <n v="72"/>
    <n v="0"/>
  </r>
  <r>
    <x v="4"/>
    <n v="0"/>
    <n v="0"/>
    <n v="0"/>
  </r>
  <r>
    <x v="5"/>
    <n v="2093"/>
    <n v="2093"/>
    <n v="0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30">
  <r>
    <x v="0"/>
    <n v="966"/>
    <n v="962"/>
    <n v="-4"/>
  </r>
  <r>
    <x v="1"/>
    <n v="973"/>
    <n v="977"/>
    <n v="4"/>
  </r>
  <r>
    <x v="2"/>
    <n v="0"/>
    <n v="3"/>
    <n v="3"/>
  </r>
  <r>
    <x v="3"/>
    <n v="86"/>
    <n v="83"/>
    <n v="-3"/>
  </r>
  <r>
    <x v="4"/>
    <n v="0"/>
    <n v="0"/>
    <n v="0"/>
  </r>
  <r>
    <x v="5"/>
    <n v="2025"/>
    <n v="2025"/>
    <n v="0"/>
  </r>
  <r>
    <x v="0"/>
    <n v="951"/>
    <n v="954"/>
    <n v="3"/>
  </r>
  <r>
    <x v="1"/>
    <n v="644"/>
    <n v="646"/>
    <n v="2"/>
  </r>
  <r>
    <x v="2"/>
    <n v="4"/>
    <n v="4"/>
    <n v="0"/>
  </r>
  <r>
    <x v="3"/>
    <n v="31"/>
    <n v="26"/>
    <n v="-5"/>
  </r>
  <r>
    <x v="4"/>
    <n v="0"/>
    <n v="1"/>
    <n v="1"/>
  </r>
  <r>
    <x v="5"/>
    <n v="1631"/>
    <n v="1631"/>
    <n v="0"/>
  </r>
  <r>
    <x v="0"/>
    <n v="785"/>
    <n v="787"/>
    <n v="2"/>
  </r>
  <r>
    <x v="1"/>
    <n v="836"/>
    <n v="835"/>
    <n v="-1"/>
  </r>
  <r>
    <x v="2"/>
    <n v="1"/>
    <n v="1"/>
    <n v="0"/>
  </r>
  <r>
    <x v="3"/>
    <n v="95"/>
    <n v="95"/>
    <n v="0"/>
  </r>
  <r>
    <x v="4"/>
    <n v="3"/>
    <n v="2"/>
    <n v="-1"/>
  </r>
  <r>
    <x v="5"/>
    <n v="1720"/>
    <n v="1720"/>
    <n v="0"/>
  </r>
  <r>
    <x v="0"/>
    <n v="106"/>
    <n v="106"/>
    <n v="0"/>
  </r>
  <r>
    <x v="1"/>
    <n v="103"/>
    <n v="103"/>
    <n v="0"/>
  </r>
  <r>
    <x v="2"/>
    <n v="0"/>
    <n v="0"/>
    <n v="0"/>
  </r>
  <r>
    <x v="3"/>
    <n v="10"/>
    <n v="10"/>
    <n v="0"/>
  </r>
  <r>
    <x v="4"/>
    <n v="0"/>
    <n v="0"/>
    <n v="0"/>
  </r>
  <r>
    <x v="5"/>
    <n v="219"/>
    <n v="219"/>
    <n v="0"/>
  </r>
  <r>
    <x v="0"/>
    <n v="402"/>
    <n v="401"/>
    <n v="-1"/>
  </r>
  <r>
    <x v="1"/>
    <n v="669"/>
    <n v="666"/>
    <n v="-3"/>
  </r>
  <r>
    <x v="2"/>
    <n v="4"/>
    <n v="1"/>
    <n v="-3"/>
  </r>
  <r>
    <x v="3"/>
    <n v="16"/>
    <n v="23"/>
    <n v="7"/>
  </r>
  <r>
    <x v="4"/>
    <n v="0"/>
    <n v="0"/>
    <n v="0"/>
  </r>
  <r>
    <x v="5"/>
    <n v="1091"/>
    <n v="1091"/>
    <n v="0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12">
  <r>
    <x v="0"/>
    <n v="297"/>
    <n v="299"/>
    <n v="2"/>
  </r>
  <r>
    <x v="1"/>
    <n v="176"/>
    <n v="174"/>
    <n v="-2"/>
  </r>
  <r>
    <x v="2"/>
    <n v="0"/>
    <n v="0"/>
    <n v="0"/>
  </r>
  <r>
    <x v="3"/>
    <n v="14"/>
    <n v="14"/>
    <n v="0"/>
  </r>
  <r>
    <x v="4"/>
    <n v="0"/>
    <n v="0"/>
    <n v="0"/>
  </r>
  <r>
    <x v="5"/>
    <n v="487"/>
    <n v="487"/>
    <n v="0"/>
  </r>
  <r>
    <x v="0"/>
    <n v="887"/>
    <n v="890"/>
    <n v="3"/>
  </r>
  <r>
    <x v="1"/>
    <n v="823"/>
    <n v="820"/>
    <n v="-3"/>
  </r>
  <r>
    <x v="2"/>
    <n v="0"/>
    <n v="0"/>
    <n v="0"/>
  </r>
  <r>
    <x v="3"/>
    <n v="39"/>
    <n v="39"/>
    <n v="0"/>
  </r>
  <r>
    <x v="4"/>
    <n v="0"/>
    <n v="0"/>
    <n v="0"/>
  </r>
  <r>
    <x v="5"/>
    <n v="1749"/>
    <n v="1749"/>
    <n v="0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12">
  <r>
    <x v="0"/>
    <n v="871"/>
    <n v="871"/>
    <n v="0"/>
  </r>
  <r>
    <x v="1"/>
    <n v="604"/>
    <n v="604"/>
    <n v="0"/>
  </r>
  <r>
    <x v="2"/>
    <n v="3"/>
    <n v="3"/>
    <n v="0"/>
  </r>
  <r>
    <x v="3"/>
    <n v="39"/>
    <n v="39"/>
    <n v="0"/>
  </r>
  <r>
    <x v="4"/>
    <n v="0"/>
    <n v="0"/>
    <n v="0"/>
  </r>
  <r>
    <x v="5"/>
    <n v="1517"/>
    <n v="1517"/>
    <n v="0"/>
  </r>
  <r>
    <x v="0"/>
    <n v="1135"/>
    <n v="1135"/>
    <n v="0"/>
  </r>
  <r>
    <x v="1"/>
    <n v="643"/>
    <n v="643"/>
    <n v="0"/>
  </r>
  <r>
    <x v="2"/>
    <n v="2"/>
    <n v="2"/>
    <n v="0"/>
  </r>
  <r>
    <x v="3"/>
    <n v="64"/>
    <n v="64"/>
    <n v="0"/>
  </r>
  <r>
    <x v="4"/>
    <n v="0"/>
    <n v="0"/>
    <n v="0"/>
  </r>
  <r>
    <x v="5"/>
    <n v="1844"/>
    <n v="1844"/>
    <n v="0"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count="42">
  <r>
    <x v="0"/>
    <n v="985"/>
    <n v="985"/>
    <n v="0"/>
  </r>
  <r>
    <x v="1"/>
    <n v="605"/>
    <n v="603"/>
    <n v="-2"/>
  </r>
  <r>
    <x v="2"/>
    <n v="28"/>
    <n v="32"/>
    <n v="4"/>
  </r>
  <r>
    <x v="3"/>
    <n v="2"/>
    <n v="2"/>
    <n v="0"/>
  </r>
  <r>
    <x v="4"/>
    <n v="68"/>
    <n v="66"/>
    <n v="-2"/>
  </r>
  <r>
    <x v="5"/>
    <n v="0"/>
    <n v="0"/>
    <n v="0"/>
  </r>
  <r>
    <x v="6"/>
    <n v="1688"/>
    <n v="1688"/>
    <n v="0"/>
  </r>
  <r>
    <x v="0"/>
    <n v="1228"/>
    <n v="1228"/>
    <n v="0"/>
  </r>
  <r>
    <x v="1"/>
    <n v="984"/>
    <n v="986"/>
    <n v="2"/>
  </r>
  <r>
    <x v="2"/>
    <n v="35"/>
    <n v="35"/>
    <n v="0"/>
  </r>
  <r>
    <x v="3"/>
    <n v="3"/>
    <n v="2"/>
    <n v="-1"/>
  </r>
  <r>
    <x v="4"/>
    <n v="97"/>
    <n v="96"/>
    <n v="-1"/>
  </r>
  <r>
    <x v="5"/>
    <n v="0"/>
    <n v="0"/>
    <n v="0"/>
  </r>
  <r>
    <x v="6"/>
    <n v="2347"/>
    <n v="2347"/>
    <n v="0"/>
  </r>
  <r>
    <x v="0"/>
    <n v="1311"/>
    <n v="1311"/>
    <n v="0"/>
  </r>
  <r>
    <x v="1"/>
    <n v="845"/>
    <n v="845"/>
    <n v="0"/>
  </r>
  <r>
    <x v="2"/>
    <n v="36"/>
    <n v="36"/>
    <n v="0"/>
  </r>
  <r>
    <x v="3"/>
    <n v="2"/>
    <n v="2"/>
    <n v="0"/>
  </r>
  <r>
    <x v="4"/>
    <n v="70"/>
    <n v="70"/>
    <n v="0"/>
  </r>
  <r>
    <x v="5"/>
    <n v="0"/>
    <n v="0"/>
    <n v="0"/>
  </r>
  <r>
    <x v="6"/>
    <n v="2264"/>
    <n v="2264"/>
    <n v="0"/>
  </r>
  <r>
    <x v="0"/>
    <n v="703"/>
    <n v="703"/>
    <n v="0"/>
  </r>
  <r>
    <x v="1"/>
    <n v="351"/>
    <n v="351"/>
    <n v="0"/>
  </r>
  <r>
    <x v="2"/>
    <n v="38"/>
    <n v="38"/>
    <n v="0"/>
  </r>
  <r>
    <x v="3"/>
    <n v="8"/>
    <n v="7"/>
    <n v="-1"/>
  </r>
  <r>
    <x v="4"/>
    <n v="43"/>
    <n v="44"/>
    <n v="1"/>
  </r>
  <r>
    <x v="5"/>
    <n v="0"/>
    <n v="0"/>
    <n v="0"/>
  </r>
  <r>
    <x v="6"/>
    <n v="1143"/>
    <n v="1143"/>
    <n v="0"/>
  </r>
  <r>
    <x v="0"/>
    <n v="279"/>
    <n v="281"/>
    <n v="2"/>
  </r>
  <r>
    <x v="1"/>
    <n v="120"/>
    <n v="120"/>
    <n v="0"/>
  </r>
  <r>
    <x v="2"/>
    <n v="24"/>
    <n v="25"/>
    <n v="1"/>
  </r>
  <r>
    <x v="3"/>
    <n v="0"/>
    <n v="4"/>
    <n v="4"/>
  </r>
  <r>
    <x v="4"/>
    <n v="42"/>
    <n v="35"/>
    <n v="-7"/>
  </r>
  <r>
    <x v="5"/>
    <n v="0"/>
    <n v="0"/>
    <n v="0"/>
  </r>
  <r>
    <x v="6"/>
    <n v="465"/>
    <n v="465"/>
    <n v="0"/>
  </r>
  <r>
    <x v="0"/>
    <n v="441"/>
    <n v="440"/>
    <n v="0"/>
  </r>
  <r>
    <x v="1"/>
    <n v="590"/>
    <n v="591"/>
    <n v="1"/>
  </r>
  <r>
    <x v="2"/>
    <n v="36"/>
    <n v="36"/>
    <n v="0"/>
  </r>
  <r>
    <x v="3"/>
    <n v="3"/>
    <n v="1"/>
    <n v="-2"/>
  </r>
  <r>
    <x v="4"/>
    <n v="36"/>
    <n v="38"/>
    <n v="2"/>
  </r>
  <r>
    <x v="5"/>
    <n v="0"/>
    <n v="0"/>
    <n v="0"/>
  </r>
  <r>
    <x v="6"/>
    <n v="1106"/>
    <n v="1106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6">
  <r>
    <x v="0"/>
    <n v="1102"/>
    <n v="1112"/>
    <n v="10"/>
  </r>
  <r>
    <x v="1"/>
    <n v="924"/>
    <n v="916"/>
    <n v="-8"/>
  </r>
  <r>
    <x v="2"/>
    <n v="3"/>
    <n v="2"/>
    <n v="-1"/>
  </r>
  <r>
    <x v="3"/>
    <n v="61"/>
    <n v="60"/>
    <n v="-1"/>
  </r>
  <r>
    <x v="4"/>
    <n v="0"/>
    <n v="0"/>
    <n v="0"/>
  </r>
  <r>
    <x v="5"/>
    <n v="2090"/>
    <n v="2090"/>
    <n v="0"/>
  </r>
  <r>
    <x v="0"/>
    <n v="889"/>
    <n v="893"/>
    <n v="4"/>
  </r>
  <r>
    <x v="1"/>
    <n v="1197"/>
    <n v="1194"/>
    <n v="-3"/>
  </r>
  <r>
    <x v="2"/>
    <n v="2"/>
    <n v="2"/>
    <n v="0"/>
  </r>
  <r>
    <x v="3"/>
    <n v="125"/>
    <n v="125"/>
    <n v="0"/>
  </r>
  <r>
    <x v="4"/>
    <n v="0"/>
    <n v="0"/>
    <n v="0"/>
  </r>
  <r>
    <x v="5"/>
    <n v="2213"/>
    <n v="2214"/>
    <n v="1"/>
  </r>
  <r>
    <x v="0"/>
    <n v="1563"/>
    <n v="1562"/>
    <n v="-1"/>
  </r>
  <r>
    <x v="1"/>
    <n v="1162"/>
    <n v="1165"/>
    <n v="3"/>
  </r>
  <r>
    <x v="2"/>
    <n v="3"/>
    <n v="3"/>
    <n v="0"/>
  </r>
  <r>
    <x v="3"/>
    <n v="170"/>
    <n v="167"/>
    <n v="-3"/>
  </r>
  <r>
    <x v="4"/>
    <n v="0"/>
    <n v="1"/>
    <n v="1"/>
  </r>
  <r>
    <x v="5"/>
    <n v="2898"/>
    <n v="2898"/>
    <n v="0"/>
  </r>
  <r>
    <x v="0"/>
    <n v="1227"/>
    <n v="1228"/>
    <n v="1"/>
  </r>
  <r>
    <x v="1"/>
    <n v="1005"/>
    <n v="1006"/>
    <n v="1"/>
  </r>
  <r>
    <x v="2"/>
    <n v="1"/>
    <n v="2"/>
    <n v="1"/>
  </r>
  <r>
    <x v="3"/>
    <n v="138"/>
    <n v="135"/>
    <n v="-3"/>
  </r>
  <r>
    <x v="4"/>
    <n v="0"/>
    <n v="0"/>
    <n v="0"/>
  </r>
  <r>
    <x v="5"/>
    <n v="2371"/>
    <n v="2371"/>
    <n v="0"/>
  </r>
  <r>
    <x v="0"/>
    <n v="1144"/>
    <n v="1145"/>
    <n v="1"/>
  </r>
  <r>
    <x v="1"/>
    <n v="1419"/>
    <n v="1421"/>
    <n v="2"/>
  </r>
  <r>
    <x v="2"/>
    <n v="5"/>
    <n v="2"/>
    <n v="-3"/>
  </r>
  <r>
    <x v="3"/>
    <n v="140"/>
    <n v="140"/>
    <n v="0"/>
  </r>
  <r>
    <x v="4"/>
    <n v="0"/>
    <n v="0"/>
    <n v="0"/>
  </r>
  <r>
    <x v="5"/>
    <n v="2708"/>
    <n v="2708"/>
    <n v="0"/>
  </r>
  <r>
    <x v="0"/>
    <n v="1264"/>
    <n v="1261"/>
    <n v="-3"/>
  </r>
  <r>
    <x v="1"/>
    <n v="474"/>
    <n v="467"/>
    <n v="-7"/>
  </r>
  <r>
    <x v="2"/>
    <n v="1"/>
    <n v="1"/>
    <n v="0"/>
  </r>
  <r>
    <x v="3"/>
    <n v="89"/>
    <n v="87"/>
    <n v="-2"/>
  </r>
  <r>
    <x v="4"/>
    <n v="0"/>
    <n v="0"/>
    <n v="0"/>
  </r>
  <r>
    <x v="5"/>
    <n v="1828"/>
    <n v="1816"/>
    <n v="-12"/>
  </r>
  <r>
    <x v="0"/>
    <n v="929"/>
    <n v="933"/>
    <n v="4"/>
  </r>
  <r>
    <x v="1"/>
    <n v="977"/>
    <n v="975"/>
    <n v="-2"/>
  </r>
  <r>
    <x v="2"/>
    <n v="0"/>
    <n v="6"/>
    <n v="6"/>
  </r>
  <r>
    <x v="3"/>
    <n v="88"/>
    <n v="80"/>
    <n v="-8"/>
  </r>
  <r>
    <x v="4"/>
    <n v="0"/>
    <n v="0"/>
    <n v="0"/>
  </r>
  <r>
    <x v="5"/>
    <n v="1994"/>
    <n v="1994"/>
    <n v="0"/>
  </r>
  <r>
    <x v="0"/>
    <n v="1145"/>
    <n v="1152"/>
    <n v="7"/>
  </r>
  <r>
    <x v="1"/>
    <n v="1542"/>
    <n v="1537"/>
    <n v="-5"/>
  </r>
  <r>
    <x v="2"/>
    <n v="2"/>
    <n v="17"/>
    <n v="15"/>
  </r>
  <r>
    <x v="3"/>
    <n v="101"/>
    <n v="84"/>
    <n v="-17"/>
  </r>
  <r>
    <x v="4"/>
    <n v="0"/>
    <n v="0"/>
    <n v="0"/>
  </r>
  <r>
    <x v="5"/>
    <n v="2790"/>
    <n v="2790"/>
    <n v="0"/>
  </r>
  <r>
    <x v="0"/>
    <n v="748"/>
    <n v="748"/>
    <n v="0"/>
  </r>
  <r>
    <x v="1"/>
    <n v="438"/>
    <n v="440"/>
    <n v="2"/>
  </r>
  <r>
    <x v="2"/>
    <n v="1"/>
    <n v="3"/>
    <n v="2"/>
  </r>
  <r>
    <x v="3"/>
    <n v="116"/>
    <n v="114"/>
    <n v="-2"/>
  </r>
  <r>
    <x v="4"/>
    <n v="0"/>
    <n v="0"/>
    <n v="0"/>
  </r>
  <r>
    <x v="5"/>
    <n v="1303"/>
    <n v="1305"/>
    <n v="2"/>
  </r>
  <r>
    <x v="0"/>
    <n v="809"/>
    <n v="816"/>
    <n v="7"/>
  </r>
  <r>
    <x v="1"/>
    <n v="581"/>
    <n v="575"/>
    <n v="-6"/>
  </r>
  <r>
    <x v="2"/>
    <n v="7"/>
    <n v="0"/>
    <n v="-7"/>
  </r>
  <r>
    <x v="3"/>
    <n v="152"/>
    <n v="156"/>
    <n v="4"/>
  </r>
  <r>
    <x v="4"/>
    <n v="0"/>
    <n v="0"/>
    <n v="0"/>
  </r>
  <r>
    <x v="5"/>
    <n v="1549"/>
    <n v="1547"/>
    <n v="-2"/>
  </r>
  <r>
    <x v="0"/>
    <n v="913"/>
    <n v="918"/>
    <n v="5"/>
  </r>
  <r>
    <x v="1"/>
    <n v="674"/>
    <n v="671"/>
    <n v="-3"/>
  </r>
  <r>
    <x v="2"/>
    <n v="2"/>
    <n v="0"/>
    <n v="-2"/>
  </r>
  <r>
    <x v="3"/>
    <n v="134"/>
    <n v="134"/>
    <n v="0"/>
  </r>
  <r>
    <x v="4"/>
    <n v="0"/>
    <n v="0"/>
    <n v="0"/>
  </r>
  <r>
    <x v="5"/>
    <n v="1723"/>
    <n v="1723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4">
  <r>
    <x v="0"/>
    <n v="1087"/>
    <n v="1089"/>
    <n v="2"/>
  </r>
  <r>
    <x v="1"/>
    <n v="199"/>
    <n v="199"/>
    <n v="0"/>
  </r>
  <r>
    <x v="2"/>
    <n v="1"/>
    <n v="1"/>
    <n v="0"/>
  </r>
  <r>
    <x v="3"/>
    <n v="32"/>
    <n v="30"/>
    <n v="-2"/>
  </r>
  <r>
    <x v="4"/>
    <n v="0"/>
    <n v="0"/>
    <n v="0"/>
  </r>
  <r>
    <x v="5"/>
    <n v="1319"/>
    <n v="1319"/>
    <n v="0"/>
  </r>
  <r>
    <x v="0"/>
    <n v="1441"/>
    <n v="1441"/>
    <n v="0"/>
  </r>
  <r>
    <x v="1"/>
    <n v="640"/>
    <n v="639"/>
    <n v="-1"/>
  </r>
  <r>
    <x v="2"/>
    <n v="1"/>
    <n v="2"/>
    <n v="1"/>
  </r>
  <r>
    <x v="3"/>
    <n v="90"/>
    <n v="90"/>
    <n v="0"/>
  </r>
  <r>
    <x v="4"/>
    <n v="0"/>
    <n v="0"/>
    <n v="0"/>
  </r>
  <r>
    <x v="5"/>
    <n v="2172"/>
    <n v="2172"/>
    <n v="0"/>
  </r>
  <r>
    <x v="0"/>
    <n v="457"/>
    <n v="457"/>
    <n v="0"/>
  </r>
  <r>
    <x v="1"/>
    <n v="38"/>
    <n v="38"/>
    <n v="0"/>
  </r>
  <r>
    <x v="2"/>
    <n v="0"/>
    <n v="0"/>
    <n v="0"/>
  </r>
  <r>
    <x v="3"/>
    <n v="10"/>
    <n v="10"/>
    <n v="0"/>
  </r>
  <r>
    <x v="4"/>
    <n v="0"/>
    <n v="0"/>
    <n v="0"/>
  </r>
  <r>
    <x v="5"/>
    <n v="505"/>
    <n v="505"/>
    <n v="0"/>
  </r>
  <r>
    <x v="0"/>
    <n v="699"/>
    <n v="705"/>
    <n v="6"/>
  </r>
  <r>
    <x v="1"/>
    <n v="338"/>
    <n v="338"/>
    <n v="0"/>
  </r>
  <r>
    <x v="2"/>
    <n v="0"/>
    <n v="1"/>
    <n v="1"/>
  </r>
  <r>
    <x v="3"/>
    <n v="69"/>
    <n v="62"/>
    <n v="-7"/>
  </r>
  <r>
    <x v="4"/>
    <n v="0"/>
    <n v="0"/>
    <n v="0"/>
  </r>
  <r>
    <x v="5"/>
    <n v="1106"/>
    <n v="1106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2">
  <r>
    <x v="0"/>
    <n v="1710"/>
    <n v="1711"/>
    <n v="1"/>
  </r>
  <r>
    <x v="1"/>
    <n v="615"/>
    <n v="612"/>
    <n v="-3"/>
  </r>
  <r>
    <x v="2"/>
    <n v="2"/>
    <n v="3"/>
    <n v="1"/>
  </r>
  <r>
    <x v="3"/>
    <n v="56"/>
    <n v="55"/>
    <n v="-1"/>
  </r>
  <r>
    <x v="4"/>
    <n v="0"/>
    <n v="0"/>
    <n v="0"/>
  </r>
  <r>
    <x v="5"/>
    <n v="2383"/>
    <n v="2381"/>
    <n v="-2"/>
  </r>
  <r>
    <x v="0"/>
    <n v="1643"/>
    <n v="1648"/>
    <n v="5"/>
  </r>
  <r>
    <x v="1"/>
    <n v="571"/>
    <n v="568"/>
    <n v="-3"/>
  </r>
  <r>
    <x v="2"/>
    <n v="3"/>
    <n v="3"/>
    <n v="0"/>
  </r>
  <r>
    <x v="3"/>
    <n v="65"/>
    <n v="63"/>
    <n v="-2"/>
  </r>
  <r>
    <x v="4"/>
    <n v="0"/>
    <n v="0"/>
    <n v="0"/>
  </r>
  <r>
    <x v="5"/>
    <n v="2282"/>
    <n v="2282"/>
    <n v="0"/>
  </r>
  <r>
    <x v="0"/>
    <n v="1367"/>
    <n v="1369"/>
    <n v="2"/>
  </r>
  <r>
    <x v="1"/>
    <n v="433"/>
    <n v="433"/>
    <n v="0"/>
  </r>
  <r>
    <x v="2"/>
    <n v="4"/>
    <n v="5"/>
    <n v="1"/>
  </r>
  <r>
    <x v="3"/>
    <n v="38"/>
    <n v="35"/>
    <n v="-3"/>
  </r>
  <r>
    <x v="4"/>
    <n v="0"/>
    <n v="0"/>
    <n v="0"/>
  </r>
  <r>
    <x v="5"/>
    <n v="1842"/>
    <n v="1842"/>
    <n v="0"/>
  </r>
  <r>
    <x v="0"/>
    <n v="1241"/>
    <n v="1246"/>
    <n v="5"/>
  </r>
  <r>
    <x v="1"/>
    <n v="583"/>
    <n v="578"/>
    <n v="-5"/>
  </r>
  <r>
    <x v="2"/>
    <n v="2"/>
    <n v="2"/>
    <n v="0"/>
  </r>
  <r>
    <x v="3"/>
    <n v="43"/>
    <n v="44"/>
    <n v="1"/>
  </r>
  <r>
    <x v="4"/>
    <n v="0"/>
    <n v="0"/>
    <n v="0"/>
  </r>
  <r>
    <x v="5"/>
    <n v="1869"/>
    <n v="1870"/>
    <n v="1"/>
  </r>
  <r>
    <x v="0"/>
    <n v="1055"/>
    <n v="1061"/>
    <n v="6"/>
  </r>
  <r>
    <x v="1"/>
    <n v="771"/>
    <n v="770"/>
    <n v="-1"/>
  </r>
  <r>
    <x v="2"/>
    <n v="0"/>
    <n v="0"/>
    <n v="0"/>
  </r>
  <r>
    <x v="3"/>
    <n v="65"/>
    <n v="61"/>
    <n v="-4"/>
  </r>
  <r>
    <x v="4"/>
    <n v="0"/>
    <n v="1"/>
    <n v="1"/>
  </r>
  <r>
    <x v="5"/>
    <n v="1891"/>
    <n v="1893"/>
    <n v="2"/>
  </r>
  <r>
    <x v="0"/>
    <n v="891"/>
    <n v="885"/>
    <n v="-6"/>
  </r>
  <r>
    <x v="1"/>
    <n v="572"/>
    <n v="579"/>
    <n v="7"/>
  </r>
  <r>
    <x v="2"/>
    <n v="4"/>
    <n v="7"/>
    <n v="3"/>
  </r>
  <r>
    <x v="3"/>
    <n v="92"/>
    <n v="89"/>
    <n v="-3"/>
  </r>
  <r>
    <x v="4"/>
    <n v="0"/>
    <n v="0"/>
    <n v="0"/>
  </r>
  <r>
    <x v="5"/>
    <n v="1559"/>
    <n v="1560"/>
    <n v="1"/>
  </r>
  <r>
    <x v="0"/>
    <n v="925"/>
    <n v="923"/>
    <n v="-2"/>
  </r>
  <r>
    <x v="1"/>
    <n v="790"/>
    <n v="786"/>
    <n v="-4"/>
  </r>
  <r>
    <x v="2"/>
    <n v="1"/>
    <n v="0"/>
    <n v="-1"/>
  </r>
  <r>
    <x v="3"/>
    <n v="103"/>
    <n v="108"/>
    <n v="5"/>
  </r>
  <r>
    <x v="4"/>
    <n v="0"/>
    <n v="0"/>
    <n v="0"/>
  </r>
  <r>
    <x v="5"/>
    <n v="1819"/>
    <n v="1817"/>
    <n v="-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59">
  <r>
    <x v="0"/>
    <n v="395"/>
    <n v="395"/>
    <n v="0"/>
  </r>
  <r>
    <x v="1"/>
    <n v="180"/>
    <n v="179"/>
    <n v="-1"/>
  </r>
  <r>
    <x v="2"/>
    <n v="0"/>
    <n v="9"/>
    <n v="9"/>
  </r>
  <r>
    <x v="3"/>
    <n v="0"/>
    <n v="1"/>
    <n v="1"/>
  </r>
  <r>
    <x v="4"/>
    <n v="12"/>
    <n v="3"/>
    <n v="-9"/>
  </r>
  <r>
    <x v="5"/>
    <n v="73"/>
    <n v="73"/>
    <n v="0"/>
  </r>
  <r>
    <x v="6"/>
    <n v="0"/>
    <n v="0"/>
    <n v="0"/>
  </r>
  <r>
    <x v="7"/>
    <n v="660"/>
    <n v="660"/>
    <n v="0"/>
  </r>
  <r>
    <x v="0"/>
    <n v="713"/>
    <n v="734"/>
    <n v="21"/>
  </r>
  <r>
    <x v="1"/>
    <n v="64"/>
    <n v="63"/>
    <n v="-1"/>
  </r>
  <r>
    <x v="2"/>
    <n v="0"/>
    <n v="1"/>
    <n v="1"/>
  </r>
  <r>
    <x v="3"/>
    <n v="0"/>
    <n v="1"/>
    <n v="1"/>
  </r>
  <r>
    <x v="4"/>
    <n v="9"/>
    <n v="5"/>
    <n v="-4"/>
  </r>
  <r>
    <x v="5"/>
    <n v="35"/>
    <n v="37"/>
    <n v="2"/>
  </r>
  <r>
    <x v="6"/>
    <n v="0"/>
    <n v="0"/>
    <n v="0"/>
  </r>
  <r>
    <x v="7"/>
    <n v="821"/>
    <n v="841"/>
    <n v="20"/>
  </r>
  <r>
    <x v="0"/>
    <n v="452"/>
    <n v="452"/>
    <n v="0"/>
  </r>
  <r>
    <x v="1"/>
    <n v="23"/>
    <n v="23"/>
    <n v="0"/>
  </r>
  <r>
    <x v="2"/>
    <n v="0"/>
    <n v="0"/>
    <n v="0"/>
  </r>
  <r>
    <x v="3"/>
    <n v="0"/>
    <n v="0"/>
    <n v="0"/>
  </r>
  <r>
    <x v="4"/>
    <n v="1"/>
    <n v="1"/>
    <n v="0"/>
  </r>
  <r>
    <x v="5"/>
    <n v="17"/>
    <n v="17"/>
    <n v="0"/>
  </r>
  <r>
    <x v="6"/>
    <n v="0"/>
    <n v="0"/>
    <n v="0"/>
  </r>
  <r>
    <x v="7"/>
    <n v="493"/>
    <n v="493"/>
    <n v="0"/>
  </r>
  <r>
    <x v="0"/>
    <n v="776"/>
    <n v="780"/>
    <n v="4"/>
  </r>
  <r>
    <x v="1"/>
    <n v="109"/>
    <n v="107"/>
    <n v="-2"/>
  </r>
  <r>
    <x v="2"/>
    <n v="0"/>
    <n v="3"/>
    <n v="3"/>
  </r>
  <r>
    <x v="3"/>
    <n v="0"/>
    <n v="0"/>
    <n v="0"/>
  </r>
  <r>
    <x v="4"/>
    <n v="7"/>
    <n v="4"/>
    <n v="-3"/>
  </r>
  <r>
    <x v="5"/>
    <n v="100"/>
    <n v="98"/>
    <n v="-2"/>
  </r>
  <r>
    <x v="6"/>
    <n v="0"/>
    <n v="0"/>
    <n v="0"/>
  </r>
  <r>
    <x v="7"/>
    <n v="992"/>
    <n v="992"/>
    <n v="0"/>
  </r>
  <r>
    <x v="0"/>
    <n v="738"/>
    <n v="739"/>
    <n v="1"/>
  </r>
  <r>
    <x v="1"/>
    <n v="44"/>
    <n v="46"/>
    <n v="2"/>
  </r>
  <r>
    <x v="2"/>
    <n v="0"/>
    <n v="1"/>
    <n v="1"/>
  </r>
  <r>
    <x v="3"/>
    <n v="0"/>
    <n v="0"/>
    <n v="0"/>
  </r>
  <r>
    <x v="4"/>
    <n v="2"/>
    <n v="2"/>
    <n v="0"/>
  </r>
  <r>
    <x v="5"/>
    <n v="26"/>
    <n v="33"/>
    <n v="7"/>
  </r>
  <r>
    <x v="6"/>
    <n v="0"/>
    <n v="0"/>
    <n v="0"/>
  </r>
  <r>
    <x v="7"/>
    <n v="810"/>
    <n v="821"/>
    <n v="11"/>
  </r>
  <r>
    <x v="0"/>
    <n v="536"/>
    <n v="537"/>
    <n v="1"/>
  </r>
  <r>
    <x v="1"/>
    <n v="129"/>
    <n v="129"/>
    <n v="0"/>
  </r>
  <r>
    <x v="2"/>
    <n v="3"/>
    <n v="3"/>
    <n v="0"/>
  </r>
  <r>
    <x v="4"/>
    <n v="0"/>
    <n v="0"/>
    <n v="0"/>
  </r>
  <r>
    <x v="5"/>
    <n v="64"/>
    <n v="64"/>
    <n v="0"/>
  </r>
  <r>
    <x v="6"/>
    <n v="0"/>
    <n v="0"/>
    <n v="0"/>
  </r>
  <r>
    <x v="7"/>
    <n v="732"/>
    <n v="733"/>
    <n v="1"/>
  </r>
  <r>
    <x v="0"/>
    <n v="1018"/>
    <n v="1025"/>
    <n v="7"/>
  </r>
  <r>
    <x v="1"/>
    <n v="371"/>
    <n v="364"/>
    <n v="-7"/>
  </r>
  <r>
    <x v="4"/>
    <n v="16"/>
    <n v="16"/>
    <n v="0"/>
  </r>
  <r>
    <x v="5"/>
    <n v="118"/>
    <n v="118"/>
    <n v="0"/>
  </r>
  <r>
    <x v="6"/>
    <n v="0"/>
    <n v="0"/>
    <n v="0"/>
  </r>
  <r>
    <x v="7"/>
    <n v="1523"/>
    <n v="1523"/>
    <n v="0"/>
  </r>
  <r>
    <x v="0"/>
    <n v="1957"/>
    <n v="1961"/>
    <n v="4"/>
  </r>
  <r>
    <x v="1"/>
    <n v="211"/>
    <n v="204"/>
    <n v="-7"/>
  </r>
  <r>
    <x v="4"/>
    <n v="16"/>
    <n v="18"/>
    <n v="2"/>
  </r>
  <r>
    <x v="5"/>
    <n v="83"/>
    <n v="83"/>
    <n v="0"/>
  </r>
  <r>
    <x v="6"/>
    <n v="0"/>
    <n v="1"/>
    <n v="1"/>
  </r>
  <r>
    <x v="7"/>
    <n v="2267"/>
    <n v="2267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2">
  <r>
    <x v="0"/>
    <n v="588"/>
    <n v="597"/>
    <n v="9"/>
  </r>
  <r>
    <x v="1"/>
    <n v="140"/>
    <n v="136"/>
    <n v="-4"/>
  </r>
  <r>
    <x v="2"/>
    <n v="16"/>
    <n v="16"/>
    <n v="0"/>
  </r>
  <r>
    <x v="3"/>
    <n v="69"/>
    <n v="64"/>
    <n v="-5"/>
  </r>
  <r>
    <x v="4"/>
    <n v="0"/>
    <n v="0"/>
    <n v="0"/>
  </r>
  <r>
    <x v="5"/>
    <n v="813"/>
    <n v="813"/>
    <n v="0"/>
  </r>
  <r>
    <x v="0"/>
    <n v="1846"/>
    <n v="1846"/>
    <n v="0"/>
  </r>
  <r>
    <x v="1"/>
    <n v="427"/>
    <n v="422"/>
    <n v="-5"/>
  </r>
  <r>
    <x v="2"/>
    <n v="11"/>
    <n v="25"/>
    <n v="14"/>
  </r>
  <r>
    <x v="3"/>
    <n v="324"/>
    <n v="315"/>
    <n v="-9"/>
  </r>
  <r>
    <x v="4"/>
    <n v="0"/>
    <n v="0"/>
    <n v="0"/>
  </r>
  <r>
    <x v="5"/>
    <n v="2608"/>
    <n v="2608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12">
  <r>
    <x v="0"/>
    <n v="815"/>
    <n v="817"/>
    <n v="2"/>
  </r>
  <r>
    <x v="1"/>
    <n v="404"/>
    <n v="402"/>
    <n v="-2"/>
  </r>
  <r>
    <x v="2"/>
    <n v="5"/>
    <n v="1"/>
    <n v="-4"/>
  </r>
  <r>
    <x v="3"/>
    <n v="98"/>
    <n v="102"/>
    <n v="4"/>
  </r>
  <r>
    <x v="4"/>
    <n v="0"/>
    <n v="0"/>
    <n v="0"/>
  </r>
  <r>
    <x v="5"/>
    <n v="1322"/>
    <n v="1322"/>
    <n v="0"/>
  </r>
  <r>
    <x v="0"/>
    <n v="784"/>
    <n v="790"/>
    <n v="6"/>
  </r>
  <r>
    <x v="1"/>
    <n v="242"/>
    <n v="242"/>
    <n v="0"/>
  </r>
  <r>
    <x v="2"/>
    <n v="1"/>
    <n v="0"/>
    <n v="-1"/>
  </r>
  <r>
    <x v="3"/>
    <n v="59"/>
    <n v="57"/>
    <n v="-2"/>
  </r>
  <r>
    <x v="4"/>
    <n v="0"/>
    <n v="0"/>
    <n v="0"/>
  </r>
  <r>
    <x v="5"/>
    <n v="1086"/>
    <n v="1089"/>
    <n v="3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18">
  <r>
    <x v="0"/>
    <n v="1195"/>
    <n v="1203"/>
    <n v="8"/>
  </r>
  <r>
    <x v="1"/>
    <n v="777"/>
    <n v="763"/>
    <n v="-14"/>
  </r>
  <r>
    <x v="2"/>
    <n v="2"/>
    <n v="6"/>
    <n v="4"/>
  </r>
  <r>
    <x v="3"/>
    <n v="116"/>
    <n v="118"/>
    <n v="2"/>
  </r>
  <r>
    <x v="4"/>
    <n v="0"/>
    <n v="0"/>
    <n v="0"/>
  </r>
  <r>
    <x v="5"/>
    <n v="2090"/>
    <n v="2090"/>
    <n v="0"/>
  </r>
  <r>
    <x v="0"/>
    <n v="1279"/>
    <n v="1273"/>
    <n v="-6"/>
  </r>
  <r>
    <x v="1"/>
    <n v="440"/>
    <n v="434"/>
    <n v="-6"/>
  </r>
  <r>
    <x v="2"/>
    <n v="2"/>
    <n v="0"/>
    <n v="-2"/>
  </r>
  <r>
    <x v="3"/>
    <n v="107"/>
    <n v="106"/>
    <n v="-1"/>
  </r>
  <r>
    <x v="4"/>
    <n v="0"/>
    <n v="0"/>
    <n v="0"/>
  </r>
  <r>
    <x v="5"/>
    <n v="1828"/>
    <n v="1816"/>
    <n v="-12"/>
  </r>
  <r>
    <x v="0"/>
    <n v="947"/>
    <n v="950"/>
    <n v="3"/>
  </r>
  <r>
    <x v="1"/>
    <n v="938"/>
    <n v="937"/>
    <n v="-1"/>
  </r>
  <r>
    <x v="2"/>
    <n v="0"/>
    <n v="4"/>
    <n v="4"/>
  </r>
  <r>
    <x v="3"/>
    <n v="109"/>
    <n v="103"/>
    <n v="-6"/>
  </r>
  <r>
    <x v="4"/>
    <n v="0"/>
    <n v="0"/>
    <n v="0"/>
  </r>
  <r>
    <x v="5"/>
    <n v="1994"/>
    <n v="1994"/>
    <n v="0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12">
  <r>
    <x v="0"/>
    <n v="876"/>
    <n v="874"/>
    <n v="-2"/>
  </r>
  <r>
    <x v="1"/>
    <n v="714"/>
    <n v="713"/>
    <n v="-1"/>
  </r>
  <r>
    <x v="2"/>
    <n v="4"/>
    <n v="2"/>
    <n v="-2"/>
  </r>
  <r>
    <x v="3"/>
    <n v="94"/>
    <n v="99"/>
    <n v="5"/>
  </r>
  <r>
    <x v="4"/>
    <n v="0"/>
    <n v="0"/>
    <n v="0"/>
  </r>
  <r>
    <x v="5"/>
    <n v="1688"/>
    <n v="1688"/>
    <n v="0"/>
  </r>
  <r>
    <x v="0"/>
    <n v="1276"/>
    <n v="1276"/>
    <n v="0"/>
  </r>
  <r>
    <x v="1"/>
    <n v="887"/>
    <n v="887"/>
    <n v="0"/>
  </r>
  <r>
    <x v="2"/>
    <n v="1"/>
    <n v="1"/>
    <n v="0"/>
  </r>
  <r>
    <x v="3"/>
    <n v="100"/>
    <n v="100"/>
    <n v="0"/>
  </r>
  <r>
    <x v="4"/>
    <n v="0"/>
    <n v="0"/>
    <n v="0"/>
  </r>
  <r>
    <x v="5"/>
    <n v="2264"/>
    <n v="226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name="PivotTable6" cacheId="7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>
  <location ref="J192:M201" firstHeaderRow="0" firstDataRow="1" firstDataCol="1"/>
  <pivotFields count="4">
    <pivotField axis="axisRow" showAll="0">
      <items count="9">
        <item x="4"/>
        <item x="0"/>
        <item x="7"/>
        <item x="5"/>
        <item x="6"/>
        <item x="3"/>
        <item x="2"/>
        <item x="1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6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14" cacheId="7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98:N105" firstHeaderRow="0" firstDataRow="1" firstDataCol="1"/>
  <pivotFields count="4">
    <pivotField axis="axisRow" showAll="0">
      <items count="7">
        <item x="2"/>
        <item x="5"/>
        <item x="3"/>
        <item x="1"/>
        <item x="4"/>
        <item x="0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2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13" cacheId="7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85:N92" firstHeaderRow="0" firstDataRow="1" firstDataCol="1"/>
  <pivotFields count="4">
    <pivotField axis="axisRow" showAll="0">
      <items count="7">
        <item x="2"/>
        <item x="5"/>
        <item x="3"/>
        <item x="0"/>
        <item x="1"/>
        <item x="4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3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12" cacheId="7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54:N61" firstHeaderRow="0" firstDataRow="1" firstDataCol="1"/>
  <pivotFields count="4">
    <pivotField axis="axisRow" showAll="0">
      <items count="7">
        <item x="2"/>
        <item x="0"/>
        <item x="5"/>
        <item x="3"/>
        <item x="4"/>
        <item x="1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4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11" cacheId="7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41:N48" firstHeaderRow="0" firstDataRow="1" firstDataCol="1"/>
  <pivotFields count="4">
    <pivotField axis="axisRow" showAll="0">
      <items count="7">
        <item x="2"/>
        <item x="5"/>
        <item x="3"/>
        <item x="1"/>
        <item x="4"/>
        <item x="0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5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7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>
  <location ref="J149:M156" firstHeaderRow="0" firstDataRow="1" firstDataCol="1"/>
  <pivotFields count="4">
    <pivotField axis="axisRow" showAll="0">
      <items count="7">
        <item x="2"/>
        <item x="5"/>
        <item x="3"/>
        <item x="1"/>
        <item x="4"/>
        <item x="0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7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6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>
  <location ref="J124:M131" firstHeaderRow="0" firstDataRow="1" firstDataCol="1"/>
  <pivotFields count="4">
    <pivotField axis="axisRow" showAll="0">
      <items count="7">
        <item x="2"/>
        <item x="5"/>
        <item x="3"/>
        <item x="1"/>
        <item x="0"/>
        <item x="4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8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3" cacheId="6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>
  <location ref="J57:M64" firstHeaderRow="0" firstDataRow="1" firstDataCol="1"/>
  <pivotFields count="4">
    <pivotField axis="axisRow" showAll="0">
      <items count="7">
        <item x="2"/>
        <item x="5"/>
        <item x="3"/>
        <item x="0"/>
        <item x="1"/>
        <item x="4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9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6" cacheId="7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>
  <location ref="J265:M273" firstHeaderRow="0" firstDataRow="1" firstDataCol="1"/>
  <pivotFields count="4">
    <pivotField axis="axisRow" showAll="0">
      <items count="8">
        <item x="3"/>
        <item x="6"/>
        <item x="0"/>
        <item x="4"/>
        <item x="1"/>
        <item x="2"/>
        <item x="5"/>
        <item t="default"/>
      </items>
    </pivotField>
    <pivotField dataField="1" showAll="0"/>
    <pivotField dataField="1" showAll="0"/>
    <pivotField dataField="1" numFmtId="3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2060771632" numFmtId="3"/>
    <dataField name="Sum of AUDIT" fld="2" baseField="0" baseItem="2060771632" numFmtId="3"/>
    <dataField name="Sum of DIFFERENCE" fld="3" baseField="0" baseItem="0"/>
  </dataFields>
  <formats count="1">
    <format dxfId="10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7" cacheId="7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>
  <location ref="J252:M259" firstHeaderRow="0" firstDataRow="1" firstDataCol="1"/>
  <pivotFields count="4">
    <pivotField axis="axisRow" showAll="0">
      <items count="7">
        <item x="2"/>
        <item x="5"/>
        <item x="3"/>
        <item x="1"/>
        <item x="4"/>
        <item x="0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11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2" cacheId="6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>
  <location ref="J2:M9" firstHeaderRow="0" firstDataRow="1" firstDataCol="1"/>
  <pivotFields count="4">
    <pivotField axis="axisRow" showAll="0">
      <items count="7">
        <item x="2"/>
        <item x="5"/>
        <item x="3"/>
        <item x="0"/>
        <item x="4"/>
        <item x="1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12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10" cacheId="7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15:N22" firstHeaderRow="0" firstDataRow="1" firstDataCol="1"/>
  <pivotFields count="4">
    <pivotField axis="axisRow" showAll="0">
      <items count="7">
        <item x="2"/>
        <item x="5"/>
        <item x="3"/>
        <item x="1"/>
        <item x="4"/>
        <item x="0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0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9" cacheId="7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2:N9" firstHeaderRow="0" firstDataRow="1" firstDataCol="1"/>
  <pivotFields count="4">
    <pivotField axis="axisRow" showAll="0">
      <items count="7">
        <item x="2"/>
        <item x="5"/>
        <item x="3"/>
        <item x="1"/>
        <item x="0"/>
        <item x="4"/>
        <item t="default"/>
      </items>
    </pivotField>
    <pivotField dataField="1" numFmtId="3" showAll="0"/>
    <pivotField dataField="1" numFmtId="3" showAll="0"/>
    <pivotField dataField="1"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ELECTION NIGHT" fld="1" baseField="0" baseItem="0" numFmtId="3"/>
    <dataField name="Sum of AUDIT" fld="2" baseField="0" baseItem="0" numFmtId="3"/>
    <dataField name="Sum of DIFFERENCE" fld="3" baseField="0" baseItem="0"/>
  </dataFields>
  <formats count="1">
    <format dxfId="1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0.xml"/><Relationship Id="rId7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Relationship Id="rId6" Type="http://schemas.openxmlformats.org/officeDocument/2006/relationships/pivotTable" Target="../pivotTables/pivotTable13.xml"/><Relationship Id="rId5" Type="http://schemas.openxmlformats.org/officeDocument/2006/relationships/pivotTable" Target="../pivotTables/pivotTable12.xml"/><Relationship Id="rId4" Type="http://schemas.openxmlformats.org/officeDocument/2006/relationships/pivotTable" Target="../pivotTables/pivot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0"/>
  <sheetViews>
    <sheetView tabSelected="1" zoomScaleNormal="100"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4.85546875" style="1" bestFit="1" customWidth="1"/>
    <col min="2" max="2" width="5.85546875" style="1" bestFit="1" customWidth="1"/>
    <col min="3" max="3" width="5.5703125" style="1" bestFit="1" customWidth="1"/>
    <col min="4" max="4" width="8.42578125" style="1" bestFit="1" customWidth="1"/>
    <col min="5" max="5" width="7.28515625" style="1" bestFit="1" customWidth="1"/>
    <col min="6" max="6" width="4.5703125" style="1" bestFit="1" customWidth="1"/>
    <col min="7" max="7" width="6.140625" style="1" bestFit="1" customWidth="1"/>
    <col min="8" max="8" width="7.28515625" style="1" bestFit="1" customWidth="1"/>
    <col min="9" max="9" width="4.42578125" style="1" bestFit="1" customWidth="1"/>
    <col min="10" max="10" width="4.5703125" style="1" bestFit="1" customWidth="1"/>
    <col min="11" max="11" width="3.7109375" style="1" customWidth="1"/>
    <col min="12" max="12" width="8.42578125" style="1" bestFit="1" customWidth="1"/>
    <col min="13" max="13" width="7.28515625" style="1" bestFit="1" customWidth="1"/>
    <col min="14" max="14" width="4.5703125" style="1" bestFit="1" customWidth="1"/>
    <col min="15" max="15" width="6.140625" style="1" bestFit="1" customWidth="1"/>
    <col min="16" max="16" width="7.28515625" style="1" bestFit="1" customWidth="1"/>
    <col min="17" max="18" width="4.5703125" style="1" bestFit="1" customWidth="1"/>
    <col min="19" max="19" width="3.7109375" style="1" customWidth="1"/>
    <col min="20" max="20" width="4" style="1" bestFit="1" customWidth="1"/>
    <col min="21" max="25" width="3.85546875" style="1" bestFit="1" customWidth="1"/>
    <col min="26" max="26" width="4" style="1" bestFit="1" customWidth="1"/>
    <col min="27" max="27" width="3.7109375" style="1" customWidth="1"/>
    <col min="28" max="28" width="8.42578125" style="1" bestFit="1" customWidth="1"/>
    <col min="29" max="30" width="7.28515625" style="1" bestFit="1" customWidth="1"/>
    <col min="31" max="31" width="4.5703125" style="1" bestFit="1" customWidth="1"/>
    <col min="32" max="32" width="4.42578125" style="1" bestFit="1" customWidth="1"/>
    <col min="33" max="33" width="6.140625" style="1" bestFit="1" customWidth="1"/>
    <col min="34" max="34" width="3.7109375" style="1" customWidth="1"/>
    <col min="35" max="35" width="8.42578125" style="1" bestFit="1" customWidth="1"/>
    <col min="36" max="37" width="7.28515625" style="1" bestFit="1" customWidth="1"/>
    <col min="38" max="38" width="4.5703125" style="1" bestFit="1" customWidth="1"/>
    <col min="39" max="39" width="4.42578125" style="1" bestFit="1" customWidth="1"/>
    <col min="40" max="40" width="6.140625" style="1" bestFit="1" customWidth="1"/>
    <col min="41" max="41" width="3.7109375" style="1" customWidth="1"/>
    <col min="42" max="42" width="4" style="1" bestFit="1" customWidth="1"/>
    <col min="43" max="46" width="3.85546875" style="1" bestFit="1" customWidth="1"/>
    <col min="47" max="47" width="4" style="1" bestFit="1" customWidth="1"/>
    <col min="48" max="48" width="3.7109375" style="1" customWidth="1"/>
    <col min="49" max="16384" width="9.140625" style="1"/>
  </cols>
  <sheetData>
    <row r="1" spans="1:48" ht="19.5" thickBot="1" x14ac:dyDescent="0.35">
      <c r="A1" s="98" t="s">
        <v>74</v>
      </c>
      <c r="B1" s="98" t="s">
        <v>113</v>
      </c>
      <c r="C1" s="98" t="s">
        <v>114</v>
      </c>
      <c r="D1" s="102" t="s">
        <v>56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1"/>
      <c r="AB1" s="100" t="s">
        <v>57</v>
      </c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1"/>
    </row>
    <row r="2" spans="1:48" ht="18.75" x14ac:dyDescent="0.3">
      <c r="A2" s="98"/>
      <c r="B2" s="98"/>
      <c r="C2" s="98"/>
      <c r="D2" s="93" t="s">
        <v>59</v>
      </c>
      <c r="E2" s="94"/>
      <c r="F2" s="94"/>
      <c r="G2" s="94"/>
      <c r="H2" s="94"/>
      <c r="I2" s="94"/>
      <c r="J2" s="94"/>
      <c r="K2" s="95"/>
      <c r="L2" s="93" t="s">
        <v>60</v>
      </c>
      <c r="M2" s="94"/>
      <c r="N2" s="94"/>
      <c r="O2" s="94"/>
      <c r="P2" s="94"/>
      <c r="Q2" s="94"/>
      <c r="R2" s="94"/>
      <c r="S2" s="94"/>
      <c r="T2" s="99" t="s">
        <v>72</v>
      </c>
      <c r="U2" s="96"/>
      <c r="V2" s="96"/>
      <c r="W2" s="96"/>
      <c r="X2" s="96"/>
      <c r="Y2" s="96"/>
      <c r="Z2" s="96"/>
      <c r="AA2" s="97"/>
      <c r="AB2" s="93" t="s">
        <v>59</v>
      </c>
      <c r="AC2" s="94"/>
      <c r="AD2" s="94"/>
      <c r="AE2" s="94"/>
      <c r="AF2" s="94"/>
      <c r="AG2" s="94"/>
      <c r="AH2" s="95"/>
      <c r="AI2" s="93" t="s">
        <v>60</v>
      </c>
      <c r="AJ2" s="94"/>
      <c r="AK2" s="94"/>
      <c r="AL2" s="94"/>
      <c r="AM2" s="94"/>
      <c r="AN2" s="94"/>
      <c r="AO2" s="95"/>
      <c r="AP2" s="96" t="s">
        <v>72</v>
      </c>
      <c r="AQ2" s="96"/>
      <c r="AR2" s="96"/>
      <c r="AS2" s="96"/>
      <c r="AT2" s="96"/>
      <c r="AU2" s="96"/>
      <c r="AV2" s="97"/>
    </row>
    <row r="3" spans="1:48" ht="149.25" thickBot="1" x14ac:dyDescent="0.3">
      <c r="A3" s="98"/>
      <c r="B3" s="98"/>
      <c r="C3" s="98"/>
      <c r="D3" s="68" t="s">
        <v>73</v>
      </c>
      <c r="E3" s="9" t="s">
        <v>61</v>
      </c>
      <c r="F3" s="9" t="s">
        <v>62</v>
      </c>
      <c r="G3" s="9" t="s">
        <v>63</v>
      </c>
      <c r="H3" s="9" t="s">
        <v>64</v>
      </c>
      <c r="I3" s="9" t="s">
        <v>65</v>
      </c>
      <c r="J3" s="9" t="s">
        <v>66</v>
      </c>
      <c r="K3" s="10" t="s">
        <v>89</v>
      </c>
      <c r="L3" s="74" t="s">
        <v>73</v>
      </c>
      <c r="M3" s="26" t="s">
        <v>61</v>
      </c>
      <c r="N3" s="26" t="s">
        <v>62</v>
      </c>
      <c r="O3" s="26" t="s">
        <v>63</v>
      </c>
      <c r="P3" s="26" t="s">
        <v>64</v>
      </c>
      <c r="Q3" s="26" t="s">
        <v>65</v>
      </c>
      <c r="R3" s="26" t="s">
        <v>66</v>
      </c>
      <c r="S3" s="26" t="s">
        <v>89</v>
      </c>
      <c r="T3" s="63" t="s">
        <v>73</v>
      </c>
      <c r="U3" s="11" t="s">
        <v>61</v>
      </c>
      <c r="V3" s="11" t="s">
        <v>62</v>
      </c>
      <c r="W3" s="11" t="s">
        <v>63</v>
      </c>
      <c r="X3" s="11" t="s">
        <v>64</v>
      </c>
      <c r="Y3" s="11" t="s">
        <v>65</v>
      </c>
      <c r="Z3" s="11" t="s">
        <v>66</v>
      </c>
      <c r="AA3" s="12" t="s">
        <v>89</v>
      </c>
      <c r="AB3" s="75" t="s">
        <v>73</v>
      </c>
      <c r="AC3" s="2" t="s">
        <v>67</v>
      </c>
      <c r="AD3" s="2" t="s">
        <v>68</v>
      </c>
      <c r="AE3" s="2" t="s">
        <v>69</v>
      </c>
      <c r="AF3" s="2" t="s">
        <v>65</v>
      </c>
      <c r="AG3" s="2" t="s">
        <v>66</v>
      </c>
      <c r="AH3" s="3" t="s">
        <v>89</v>
      </c>
      <c r="AI3" s="75" t="s">
        <v>73</v>
      </c>
      <c r="AJ3" s="2" t="s">
        <v>67</v>
      </c>
      <c r="AK3" s="2" t="s">
        <v>68</v>
      </c>
      <c r="AL3" s="2" t="s">
        <v>69</v>
      </c>
      <c r="AM3" s="2" t="s">
        <v>65</v>
      </c>
      <c r="AN3" s="2" t="s">
        <v>66</v>
      </c>
      <c r="AO3" s="3" t="s">
        <v>89</v>
      </c>
      <c r="AP3" s="63" t="s">
        <v>73</v>
      </c>
      <c r="AQ3" s="11" t="s">
        <v>67</v>
      </c>
      <c r="AR3" s="11" t="s">
        <v>68</v>
      </c>
      <c r="AS3" s="11" t="s">
        <v>69</v>
      </c>
      <c r="AT3" s="11" t="s">
        <v>65</v>
      </c>
      <c r="AU3" s="11" t="s">
        <v>66</v>
      </c>
      <c r="AV3" s="12" t="s">
        <v>89</v>
      </c>
    </row>
    <row r="4" spans="1:48" s="29" customFormat="1" ht="16.5" thickBot="1" x14ac:dyDescent="0.3">
      <c r="A4" s="90" t="s">
        <v>120</v>
      </c>
      <c r="B4" s="91"/>
      <c r="C4" s="92"/>
      <c r="D4" s="64">
        <f>SUM(D5:D70)</f>
        <v>100349</v>
      </c>
      <c r="E4" s="27">
        <f t="shared" ref="E4:K4" si="0">SUM(E5:E70)</f>
        <v>63040</v>
      </c>
      <c r="F4" s="27">
        <f t="shared" si="0"/>
        <v>571</v>
      </c>
      <c r="G4" s="27">
        <f t="shared" si="0"/>
        <v>1373</v>
      </c>
      <c r="H4" s="27">
        <f t="shared" si="0"/>
        <v>34325</v>
      </c>
      <c r="I4" s="27">
        <f t="shared" si="0"/>
        <v>450</v>
      </c>
      <c r="J4" s="27">
        <f t="shared" si="0"/>
        <v>624</v>
      </c>
      <c r="K4" s="28">
        <f t="shared" si="0"/>
        <v>3</v>
      </c>
      <c r="L4" s="64">
        <f t="shared" ref="L4" si="1">SUM(L5:L70)</f>
        <v>100422</v>
      </c>
      <c r="M4" s="27">
        <f t="shared" ref="M4" si="2">SUM(M5:M70)</f>
        <v>63099</v>
      </c>
      <c r="N4" s="27">
        <f t="shared" ref="N4" si="3">SUM(N5:N70)</f>
        <v>570</v>
      </c>
      <c r="O4" s="27">
        <f t="shared" ref="O4" si="4">SUM(O5:O70)</f>
        <v>1387</v>
      </c>
      <c r="P4" s="27">
        <f t="shared" ref="P4" si="5">SUM(P5:P70)</f>
        <v>34296</v>
      </c>
      <c r="Q4" s="27">
        <f t="shared" ref="Q4" si="6">SUM(Q5:Q70)</f>
        <v>441</v>
      </c>
      <c r="R4" s="27">
        <f t="shared" ref="R4" si="7">SUM(R5:R70)</f>
        <v>600</v>
      </c>
      <c r="S4" s="27">
        <f t="shared" ref="S4" si="8">SUM(S5:S70)</f>
        <v>29</v>
      </c>
      <c r="T4" s="64">
        <f t="shared" ref="T4" si="9">SUM(T5:T70)</f>
        <v>73</v>
      </c>
      <c r="U4" s="27">
        <f t="shared" ref="U4" si="10">SUM(U5:U70)</f>
        <v>59</v>
      </c>
      <c r="V4" s="27">
        <f t="shared" ref="V4" si="11">SUM(V5:V70)</f>
        <v>-1</v>
      </c>
      <c r="W4" s="27">
        <f t="shared" ref="W4" si="12">SUM(W5:W70)</f>
        <v>14</v>
      </c>
      <c r="X4" s="27">
        <f t="shared" ref="X4" si="13">SUM(X5:X70)</f>
        <v>-29</v>
      </c>
      <c r="Y4" s="27">
        <f t="shared" ref="Y4" si="14">SUM(Y5:Y70)</f>
        <v>-9</v>
      </c>
      <c r="Z4" s="27">
        <f t="shared" ref="Z4" si="15">SUM(Z5:Z70)</f>
        <v>-24</v>
      </c>
      <c r="AA4" s="28">
        <f t="shared" ref="AA4" si="16">SUM(AA5:AA70)</f>
        <v>26</v>
      </c>
      <c r="AB4" s="64">
        <f t="shared" ref="AB4" si="17">SUM(AB5:AB70)</f>
        <v>100349</v>
      </c>
      <c r="AC4" s="27">
        <f t="shared" ref="AC4" si="18">SUM(AC5:AC70)</f>
        <v>62523</v>
      </c>
      <c r="AD4" s="27">
        <f t="shared" ref="AD4" si="19">SUM(AD5:AD70)</f>
        <v>34354</v>
      </c>
      <c r="AE4" s="27">
        <f t="shared" ref="AE4" si="20">SUM(AE5:AE70)</f>
        <v>732</v>
      </c>
      <c r="AF4" s="27">
        <f t="shared" ref="AF4" si="21">SUM(AF5:AF70)</f>
        <v>201</v>
      </c>
      <c r="AG4" s="27">
        <f t="shared" ref="AG4" si="22">SUM(AG5:AG70)</f>
        <v>2605</v>
      </c>
      <c r="AH4" s="28">
        <f t="shared" ref="AH4" si="23">SUM(AH5:AH70)</f>
        <v>1</v>
      </c>
      <c r="AI4" s="64">
        <f t="shared" ref="AI4" si="24">SUM(AI5:AI70)</f>
        <v>100422</v>
      </c>
      <c r="AJ4" s="27">
        <f t="shared" ref="AJ4" si="25">SUM(AJ5:AJ70)</f>
        <v>62604</v>
      </c>
      <c r="AK4" s="27">
        <f t="shared" ref="AK4" si="26">SUM(AK5:AK70)</f>
        <v>34326</v>
      </c>
      <c r="AL4" s="27">
        <f t="shared" ref="AL4" si="27">SUM(AL5:AL70)</f>
        <v>820</v>
      </c>
      <c r="AM4" s="27">
        <f t="shared" ref="AM4" si="28">SUM(AM5:AM70)</f>
        <v>141</v>
      </c>
      <c r="AN4" s="27">
        <f t="shared" ref="AN4" si="29">SUM(AN5:AN70)</f>
        <v>2524</v>
      </c>
      <c r="AO4" s="28">
        <f t="shared" ref="AO4" si="30">SUM(AO5:AO70)</f>
        <v>8</v>
      </c>
      <c r="AP4" s="64">
        <f t="shared" ref="AP4" si="31">SUM(AP5:AP70)</f>
        <v>73</v>
      </c>
      <c r="AQ4" s="27">
        <f t="shared" ref="AQ4" si="32">SUM(AQ5:AQ70)</f>
        <v>81</v>
      </c>
      <c r="AR4" s="27">
        <f t="shared" ref="AR4" si="33">SUM(AR5:AR70)</f>
        <v>-28</v>
      </c>
      <c r="AS4" s="27">
        <f t="shared" ref="AS4" si="34">SUM(AS5:AS70)</f>
        <v>88</v>
      </c>
      <c r="AT4" s="27">
        <f t="shared" ref="AT4" si="35">SUM(AT5:AT70)</f>
        <v>-60</v>
      </c>
      <c r="AU4" s="27">
        <f t="shared" ref="AU4:AV4" si="36">SUM(AU5:AU70)</f>
        <v>-81</v>
      </c>
      <c r="AV4" s="28">
        <f t="shared" si="36"/>
        <v>7</v>
      </c>
    </row>
    <row r="5" spans="1:48" x14ac:dyDescent="0.25">
      <c r="A5" s="1" t="s">
        <v>0</v>
      </c>
      <c r="B5" s="1">
        <v>0</v>
      </c>
      <c r="C5" s="1">
        <v>14</v>
      </c>
      <c r="D5" s="69">
        <v>1319</v>
      </c>
      <c r="E5" s="4">
        <v>1100</v>
      </c>
      <c r="F5" s="4">
        <v>5</v>
      </c>
      <c r="G5" s="4">
        <v>15</v>
      </c>
      <c r="H5" s="4">
        <v>189</v>
      </c>
      <c r="I5" s="4">
        <v>1</v>
      </c>
      <c r="J5" s="4">
        <v>9</v>
      </c>
      <c r="K5" s="5">
        <v>0</v>
      </c>
      <c r="L5" s="69">
        <v>1319</v>
      </c>
      <c r="M5" s="4">
        <v>1103</v>
      </c>
      <c r="N5" s="4">
        <v>5</v>
      </c>
      <c r="O5" s="4">
        <v>14</v>
      </c>
      <c r="P5" s="4">
        <v>189</v>
      </c>
      <c r="Q5" s="4">
        <v>1</v>
      </c>
      <c r="R5" s="4">
        <v>7</v>
      </c>
      <c r="S5" s="5">
        <v>0</v>
      </c>
      <c r="T5" s="65">
        <f t="shared" ref="T5:T36" si="37">L5-D5</f>
        <v>0</v>
      </c>
      <c r="U5" s="30">
        <f t="shared" ref="U5:U36" si="38">M5-E5</f>
        <v>3</v>
      </c>
      <c r="V5" s="30">
        <f t="shared" ref="V5:V36" si="39">N5-F5</f>
        <v>0</v>
      </c>
      <c r="W5" s="30">
        <f t="shared" ref="W5:W36" si="40">O5-G5</f>
        <v>-1</v>
      </c>
      <c r="X5" s="30">
        <f t="shared" ref="X5:X36" si="41">P5-H5</f>
        <v>0</v>
      </c>
      <c r="Y5" s="30">
        <f t="shared" ref="Y5:Y36" si="42">Q5-I5</f>
        <v>0</v>
      </c>
      <c r="Z5" s="30">
        <f t="shared" ref="Z5:Z36" si="43">R5-J5</f>
        <v>-2</v>
      </c>
      <c r="AA5" s="31">
        <f t="shared" ref="AA5:AA36" si="44">S5-K5</f>
        <v>0</v>
      </c>
      <c r="AB5" s="69">
        <v>1319</v>
      </c>
      <c r="AC5" s="4">
        <v>1089</v>
      </c>
      <c r="AD5" s="4">
        <v>202</v>
      </c>
      <c r="AE5" s="4">
        <v>1</v>
      </c>
      <c r="AF5" s="4">
        <v>1</v>
      </c>
      <c r="AG5" s="4">
        <v>26</v>
      </c>
      <c r="AH5" s="5">
        <v>0</v>
      </c>
      <c r="AI5" s="69">
        <v>1319</v>
      </c>
      <c r="AJ5" s="4">
        <v>1092</v>
      </c>
      <c r="AK5" s="4">
        <v>203</v>
      </c>
      <c r="AL5" s="4">
        <v>1</v>
      </c>
      <c r="AM5" s="4">
        <v>0</v>
      </c>
      <c r="AN5" s="4">
        <v>23</v>
      </c>
      <c r="AO5" s="5">
        <v>0</v>
      </c>
      <c r="AP5" s="65">
        <f t="shared" ref="AP5:AP36" si="45">AI5-AB5</f>
        <v>0</v>
      </c>
      <c r="AQ5" s="30">
        <f t="shared" ref="AQ5:AQ36" si="46">AJ5-AC5</f>
        <v>3</v>
      </c>
      <c r="AR5" s="30">
        <f t="shared" ref="AR5:AR36" si="47">AK5-AD5</f>
        <v>1</v>
      </c>
      <c r="AS5" s="30">
        <f t="shared" ref="AS5:AS36" si="48">AL5-AE5</f>
        <v>0</v>
      </c>
      <c r="AT5" s="30">
        <f t="shared" ref="AT5:AT36" si="49">AM5-AF5</f>
        <v>-1</v>
      </c>
      <c r="AU5" s="30">
        <f t="shared" ref="AU5:AU36" si="50">AN5-AG5</f>
        <v>-3</v>
      </c>
      <c r="AV5" s="31">
        <f t="shared" ref="AV5:AV36" si="51">AO5-AH5</f>
        <v>0</v>
      </c>
    </row>
    <row r="6" spans="1:48" x14ac:dyDescent="0.25">
      <c r="A6" s="1" t="s">
        <v>1</v>
      </c>
      <c r="B6" s="1">
        <v>0</v>
      </c>
      <c r="C6" s="1">
        <v>1</v>
      </c>
      <c r="D6" s="69">
        <v>2025</v>
      </c>
      <c r="E6" s="4">
        <v>954</v>
      </c>
      <c r="F6" s="4">
        <v>15</v>
      </c>
      <c r="G6" s="4">
        <v>39</v>
      </c>
      <c r="H6" s="4">
        <v>1006</v>
      </c>
      <c r="I6" s="4">
        <v>1</v>
      </c>
      <c r="J6" s="4">
        <v>10</v>
      </c>
      <c r="K6" s="5">
        <v>0</v>
      </c>
      <c r="L6" s="69">
        <v>2025</v>
      </c>
      <c r="M6" s="4">
        <v>953</v>
      </c>
      <c r="N6" s="4">
        <v>15</v>
      </c>
      <c r="O6" s="4">
        <v>41</v>
      </c>
      <c r="P6" s="4">
        <v>1005</v>
      </c>
      <c r="Q6" s="4">
        <v>2</v>
      </c>
      <c r="R6" s="4">
        <v>9</v>
      </c>
      <c r="S6" s="5">
        <v>0</v>
      </c>
      <c r="T6" s="66">
        <f t="shared" si="37"/>
        <v>0</v>
      </c>
      <c r="U6" s="13">
        <f t="shared" si="38"/>
        <v>-1</v>
      </c>
      <c r="V6" s="13">
        <f t="shared" si="39"/>
        <v>0</v>
      </c>
      <c r="W6" s="13">
        <f t="shared" si="40"/>
        <v>2</v>
      </c>
      <c r="X6" s="13">
        <f t="shared" si="41"/>
        <v>-1</v>
      </c>
      <c r="Y6" s="13">
        <f t="shared" si="42"/>
        <v>1</v>
      </c>
      <c r="Z6" s="13">
        <f t="shared" si="43"/>
        <v>-1</v>
      </c>
      <c r="AA6" s="14">
        <f t="shared" si="44"/>
        <v>0</v>
      </c>
      <c r="AB6" s="69">
        <v>2025</v>
      </c>
      <c r="AC6" s="4">
        <v>964</v>
      </c>
      <c r="AD6" s="4">
        <v>965</v>
      </c>
      <c r="AE6" s="4">
        <v>70</v>
      </c>
      <c r="AF6" s="4">
        <v>0</v>
      </c>
      <c r="AG6" s="4">
        <v>35</v>
      </c>
      <c r="AH6" s="5">
        <v>0</v>
      </c>
      <c r="AI6" s="69">
        <v>2025</v>
      </c>
      <c r="AJ6" s="4">
        <v>962</v>
      </c>
      <c r="AK6" s="4">
        <v>960</v>
      </c>
      <c r="AL6" s="4">
        <v>66</v>
      </c>
      <c r="AM6" s="4">
        <v>3</v>
      </c>
      <c r="AN6" s="4">
        <v>34</v>
      </c>
      <c r="AO6" s="5">
        <v>0</v>
      </c>
      <c r="AP6" s="66">
        <f t="shared" si="45"/>
        <v>0</v>
      </c>
      <c r="AQ6" s="13">
        <f t="shared" si="46"/>
        <v>-2</v>
      </c>
      <c r="AR6" s="13">
        <f t="shared" si="47"/>
        <v>-5</v>
      </c>
      <c r="AS6" s="13">
        <f t="shared" si="48"/>
        <v>-4</v>
      </c>
      <c r="AT6" s="13">
        <f t="shared" si="49"/>
        <v>3</v>
      </c>
      <c r="AU6" s="13">
        <f t="shared" si="50"/>
        <v>-1</v>
      </c>
      <c r="AV6" s="14">
        <f t="shared" si="51"/>
        <v>0</v>
      </c>
    </row>
    <row r="7" spans="1:48" x14ac:dyDescent="0.25">
      <c r="A7" s="1" t="s">
        <v>2</v>
      </c>
      <c r="B7" s="1">
        <v>0</v>
      </c>
      <c r="C7" s="1">
        <v>2</v>
      </c>
      <c r="D7" s="69">
        <v>2172</v>
      </c>
      <c r="E7" s="4">
        <v>1517</v>
      </c>
      <c r="F7" s="4">
        <v>5</v>
      </c>
      <c r="G7" s="4">
        <v>36</v>
      </c>
      <c r="H7" s="4">
        <v>592</v>
      </c>
      <c r="I7" s="4">
        <v>10</v>
      </c>
      <c r="J7" s="4">
        <v>12</v>
      </c>
      <c r="K7" s="5">
        <v>0</v>
      </c>
      <c r="L7" s="69">
        <v>2172</v>
      </c>
      <c r="M7" s="4">
        <v>1517</v>
      </c>
      <c r="N7" s="4">
        <v>5</v>
      </c>
      <c r="O7" s="4">
        <v>36</v>
      </c>
      <c r="P7" s="4">
        <v>594</v>
      </c>
      <c r="Q7" s="4">
        <v>11</v>
      </c>
      <c r="R7" s="4">
        <v>9</v>
      </c>
      <c r="S7" s="5">
        <v>0</v>
      </c>
      <c r="T7" s="66">
        <f t="shared" si="37"/>
        <v>0</v>
      </c>
      <c r="U7" s="13">
        <f t="shared" si="38"/>
        <v>0</v>
      </c>
      <c r="V7" s="13">
        <f t="shared" si="39"/>
        <v>0</v>
      </c>
      <c r="W7" s="13">
        <f t="shared" si="40"/>
        <v>0</v>
      </c>
      <c r="X7" s="13">
        <f t="shared" si="41"/>
        <v>2</v>
      </c>
      <c r="Y7" s="13">
        <f t="shared" si="42"/>
        <v>1</v>
      </c>
      <c r="Z7" s="13">
        <f t="shared" si="43"/>
        <v>-3</v>
      </c>
      <c r="AA7" s="14">
        <f t="shared" si="44"/>
        <v>0</v>
      </c>
      <c r="AB7" s="69">
        <v>2172</v>
      </c>
      <c r="AC7" s="4">
        <v>1445</v>
      </c>
      <c r="AD7" s="4">
        <v>668</v>
      </c>
      <c r="AE7" s="4">
        <v>11</v>
      </c>
      <c r="AF7" s="4">
        <v>3</v>
      </c>
      <c r="AG7" s="4">
        <v>45</v>
      </c>
      <c r="AH7" s="5">
        <v>0</v>
      </c>
      <c r="AI7" s="69">
        <v>2172</v>
      </c>
      <c r="AJ7" s="4">
        <v>1445</v>
      </c>
      <c r="AK7" s="4">
        <v>668</v>
      </c>
      <c r="AL7" s="4">
        <v>11</v>
      </c>
      <c r="AM7" s="4">
        <v>5</v>
      </c>
      <c r="AN7" s="4">
        <v>43</v>
      </c>
      <c r="AO7" s="5">
        <v>0</v>
      </c>
      <c r="AP7" s="66">
        <f t="shared" si="45"/>
        <v>0</v>
      </c>
      <c r="AQ7" s="13">
        <f t="shared" si="46"/>
        <v>0</v>
      </c>
      <c r="AR7" s="13">
        <f t="shared" si="47"/>
        <v>0</v>
      </c>
      <c r="AS7" s="13">
        <f t="shared" si="48"/>
        <v>0</v>
      </c>
      <c r="AT7" s="13">
        <f t="shared" si="49"/>
        <v>2</v>
      </c>
      <c r="AU7" s="13">
        <f t="shared" si="50"/>
        <v>-2</v>
      </c>
      <c r="AV7" s="14">
        <f t="shared" si="51"/>
        <v>0</v>
      </c>
    </row>
    <row r="8" spans="1:48" x14ac:dyDescent="0.25">
      <c r="A8" s="1" t="s">
        <v>3</v>
      </c>
      <c r="B8" s="1">
        <v>3</v>
      </c>
      <c r="C8" s="8" t="s">
        <v>4</v>
      </c>
      <c r="D8" s="70">
        <v>2090</v>
      </c>
      <c r="E8" s="4">
        <v>1280</v>
      </c>
      <c r="F8" s="4">
        <v>15</v>
      </c>
      <c r="G8" s="4">
        <v>23</v>
      </c>
      <c r="H8" s="4">
        <v>755</v>
      </c>
      <c r="I8" s="4">
        <v>6</v>
      </c>
      <c r="J8" s="4">
        <v>11</v>
      </c>
      <c r="K8" s="5">
        <v>0</v>
      </c>
      <c r="L8" s="72">
        <v>2090</v>
      </c>
      <c r="M8" s="4">
        <v>1285</v>
      </c>
      <c r="N8" s="4">
        <v>15</v>
      </c>
      <c r="O8" s="4">
        <v>23</v>
      </c>
      <c r="P8" s="4">
        <v>752</v>
      </c>
      <c r="Q8" s="4">
        <v>4</v>
      </c>
      <c r="R8" s="4">
        <v>11</v>
      </c>
      <c r="S8" s="5">
        <v>0</v>
      </c>
      <c r="T8" s="66">
        <f t="shared" si="37"/>
        <v>0</v>
      </c>
      <c r="U8" s="13">
        <f t="shared" si="38"/>
        <v>5</v>
      </c>
      <c r="V8" s="13">
        <f t="shared" si="39"/>
        <v>0</v>
      </c>
      <c r="W8" s="13">
        <f t="shared" si="40"/>
        <v>0</v>
      </c>
      <c r="X8" s="13">
        <f t="shared" si="41"/>
        <v>-3</v>
      </c>
      <c r="Y8" s="13">
        <f t="shared" si="42"/>
        <v>-2</v>
      </c>
      <c r="Z8" s="13">
        <f t="shared" si="43"/>
        <v>0</v>
      </c>
      <c r="AA8" s="14">
        <f t="shared" si="44"/>
        <v>0</v>
      </c>
      <c r="AB8" s="72">
        <v>2090</v>
      </c>
      <c r="AC8" s="4">
        <v>1282</v>
      </c>
      <c r="AD8" s="4">
        <v>758</v>
      </c>
      <c r="AE8" s="4">
        <v>0</v>
      </c>
      <c r="AF8" s="4">
        <v>5</v>
      </c>
      <c r="AG8" s="4">
        <v>45</v>
      </c>
      <c r="AH8" s="5">
        <v>0</v>
      </c>
      <c r="AI8" s="72">
        <v>2090</v>
      </c>
      <c r="AJ8" s="4">
        <v>1290</v>
      </c>
      <c r="AK8" s="4">
        <v>754</v>
      </c>
      <c r="AL8" s="4">
        <v>5</v>
      </c>
      <c r="AM8" s="4">
        <v>1</v>
      </c>
      <c r="AN8" s="4">
        <v>40</v>
      </c>
      <c r="AO8" s="5">
        <v>0</v>
      </c>
      <c r="AP8" s="66">
        <f t="shared" si="45"/>
        <v>0</v>
      </c>
      <c r="AQ8" s="13">
        <f t="shared" si="46"/>
        <v>8</v>
      </c>
      <c r="AR8" s="13">
        <f t="shared" si="47"/>
        <v>-4</v>
      </c>
      <c r="AS8" s="13">
        <f t="shared" si="48"/>
        <v>5</v>
      </c>
      <c r="AT8" s="13">
        <f t="shared" si="49"/>
        <v>-4</v>
      </c>
      <c r="AU8" s="13">
        <f t="shared" si="50"/>
        <v>-5</v>
      </c>
      <c r="AV8" s="14">
        <f t="shared" si="51"/>
        <v>0</v>
      </c>
    </row>
    <row r="9" spans="1:48" x14ac:dyDescent="0.25">
      <c r="A9" s="1" t="s">
        <v>5</v>
      </c>
      <c r="B9" s="1">
        <v>0</v>
      </c>
      <c r="C9" s="8">
        <v>1</v>
      </c>
      <c r="D9" s="71">
        <v>1630</v>
      </c>
      <c r="E9" s="4">
        <v>846</v>
      </c>
      <c r="F9" s="4">
        <v>12</v>
      </c>
      <c r="G9" s="4">
        <v>35</v>
      </c>
      <c r="H9" s="4">
        <v>724</v>
      </c>
      <c r="I9" s="4">
        <v>5</v>
      </c>
      <c r="J9" s="4">
        <v>8</v>
      </c>
      <c r="K9" s="5">
        <v>0</v>
      </c>
      <c r="L9" s="69">
        <v>1631</v>
      </c>
      <c r="M9" s="4">
        <v>851</v>
      </c>
      <c r="N9" s="4">
        <v>12</v>
      </c>
      <c r="O9" s="4">
        <v>35</v>
      </c>
      <c r="P9" s="4">
        <v>723</v>
      </c>
      <c r="Q9" s="4">
        <v>5</v>
      </c>
      <c r="R9" s="4">
        <v>5</v>
      </c>
      <c r="S9" s="5">
        <v>0</v>
      </c>
      <c r="T9" s="66">
        <f t="shared" si="37"/>
        <v>1</v>
      </c>
      <c r="U9" s="13">
        <f t="shared" si="38"/>
        <v>5</v>
      </c>
      <c r="V9" s="13">
        <f t="shared" si="39"/>
        <v>0</v>
      </c>
      <c r="W9" s="13">
        <f t="shared" si="40"/>
        <v>0</v>
      </c>
      <c r="X9" s="13">
        <f t="shared" si="41"/>
        <v>-1</v>
      </c>
      <c r="Y9" s="13">
        <f t="shared" si="42"/>
        <v>0</v>
      </c>
      <c r="Z9" s="13">
        <f t="shared" si="43"/>
        <v>-3</v>
      </c>
      <c r="AA9" s="14">
        <f t="shared" si="44"/>
        <v>0</v>
      </c>
      <c r="AB9" s="69">
        <v>1630</v>
      </c>
      <c r="AC9" s="4">
        <v>851</v>
      </c>
      <c r="AD9" s="4">
        <v>699</v>
      </c>
      <c r="AE9" s="4">
        <v>48</v>
      </c>
      <c r="AF9" s="4">
        <v>0</v>
      </c>
      <c r="AG9" s="4">
        <v>32</v>
      </c>
      <c r="AH9" s="5">
        <v>0</v>
      </c>
      <c r="AI9" s="69">
        <v>1631</v>
      </c>
      <c r="AJ9" s="4">
        <v>856</v>
      </c>
      <c r="AK9" s="4">
        <v>699</v>
      </c>
      <c r="AL9" s="4">
        <v>49</v>
      </c>
      <c r="AM9" s="4">
        <v>1</v>
      </c>
      <c r="AN9" s="4">
        <v>26</v>
      </c>
      <c r="AO9" s="5">
        <v>0</v>
      </c>
      <c r="AP9" s="66">
        <f t="shared" si="45"/>
        <v>1</v>
      </c>
      <c r="AQ9" s="13">
        <f t="shared" si="46"/>
        <v>5</v>
      </c>
      <c r="AR9" s="13">
        <f t="shared" si="47"/>
        <v>0</v>
      </c>
      <c r="AS9" s="13">
        <f t="shared" si="48"/>
        <v>1</v>
      </c>
      <c r="AT9" s="13">
        <f t="shared" si="49"/>
        <v>1</v>
      </c>
      <c r="AU9" s="13">
        <f t="shared" si="50"/>
        <v>-6</v>
      </c>
      <c r="AV9" s="14">
        <f t="shared" si="51"/>
        <v>0</v>
      </c>
    </row>
    <row r="10" spans="1:48" x14ac:dyDescent="0.25">
      <c r="A10" s="1" t="s">
        <v>6</v>
      </c>
      <c r="B10" s="1">
        <v>0</v>
      </c>
      <c r="C10" s="1">
        <v>1</v>
      </c>
      <c r="D10" s="69">
        <v>1198</v>
      </c>
      <c r="E10" s="4">
        <v>758</v>
      </c>
      <c r="F10" s="4">
        <v>5</v>
      </c>
      <c r="G10" s="4">
        <v>18</v>
      </c>
      <c r="H10" s="4">
        <v>411</v>
      </c>
      <c r="I10" s="4">
        <v>2</v>
      </c>
      <c r="J10" s="4">
        <v>4</v>
      </c>
      <c r="K10" s="5">
        <v>0</v>
      </c>
      <c r="L10" s="69">
        <v>1198</v>
      </c>
      <c r="M10" s="4">
        <v>757</v>
      </c>
      <c r="N10" s="4">
        <v>6</v>
      </c>
      <c r="O10" s="4">
        <v>17</v>
      </c>
      <c r="P10" s="4">
        <v>413</v>
      </c>
      <c r="Q10" s="4">
        <v>2</v>
      </c>
      <c r="R10" s="4">
        <v>3</v>
      </c>
      <c r="S10" s="5">
        <v>0</v>
      </c>
      <c r="T10" s="66">
        <f t="shared" si="37"/>
        <v>0</v>
      </c>
      <c r="U10" s="13">
        <f t="shared" si="38"/>
        <v>-1</v>
      </c>
      <c r="V10" s="13">
        <f t="shared" si="39"/>
        <v>1</v>
      </c>
      <c r="W10" s="13">
        <f t="shared" si="40"/>
        <v>-1</v>
      </c>
      <c r="X10" s="13">
        <f t="shared" si="41"/>
        <v>2</v>
      </c>
      <c r="Y10" s="13">
        <f t="shared" si="42"/>
        <v>0</v>
      </c>
      <c r="Z10" s="13">
        <f t="shared" si="43"/>
        <v>-1</v>
      </c>
      <c r="AA10" s="14">
        <f t="shared" si="44"/>
        <v>0</v>
      </c>
      <c r="AB10" s="69">
        <v>1198</v>
      </c>
      <c r="AC10" s="4">
        <v>740</v>
      </c>
      <c r="AD10" s="4">
        <v>395</v>
      </c>
      <c r="AE10" s="4">
        <v>20</v>
      </c>
      <c r="AF10" s="4">
        <v>1</v>
      </c>
      <c r="AG10" s="4">
        <v>42</v>
      </c>
      <c r="AH10" s="5">
        <v>0</v>
      </c>
      <c r="AI10" s="69">
        <v>1198</v>
      </c>
      <c r="AJ10" s="4">
        <v>740</v>
      </c>
      <c r="AK10" s="4">
        <v>397</v>
      </c>
      <c r="AL10" s="4">
        <v>19</v>
      </c>
      <c r="AM10" s="4">
        <v>1</v>
      </c>
      <c r="AN10" s="4">
        <v>41</v>
      </c>
      <c r="AO10" s="5">
        <v>0</v>
      </c>
      <c r="AP10" s="66">
        <f t="shared" si="45"/>
        <v>0</v>
      </c>
      <c r="AQ10" s="13">
        <f t="shared" si="46"/>
        <v>0</v>
      </c>
      <c r="AR10" s="13">
        <f t="shared" si="47"/>
        <v>2</v>
      </c>
      <c r="AS10" s="13">
        <f t="shared" si="48"/>
        <v>-1</v>
      </c>
      <c r="AT10" s="13">
        <f t="shared" si="49"/>
        <v>0</v>
      </c>
      <c r="AU10" s="13">
        <f t="shared" si="50"/>
        <v>-1</v>
      </c>
      <c r="AV10" s="14">
        <f t="shared" si="51"/>
        <v>0</v>
      </c>
    </row>
    <row r="11" spans="1:48" x14ac:dyDescent="0.25">
      <c r="A11" s="1" t="s">
        <v>7</v>
      </c>
      <c r="B11" s="1">
        <v>0</v>
      </c>
      <c r="C11" s="1">
        <v>1</v>
      </c>
      <c r="D11" s="69">
        <v>2383</v>
      </c>
      <c r="E11" s="4">
        <v>1779</v>
      </c>
      <c r="F11" s="4">
        <v>8</v>
      </c>
      <c r="G11" s="4">
        <v>36</v>
      </c>
      <c r="H11" s="4">
        <v>530</v>
      </c>
      <c r="I11" s="4">
        <v>21</v>
      </c>
      <c r="J11" s="4">
        <v>9</v>
      </c>
      <c r="K11" s="5">
        <v>0</v>
      </c>
      <c r="L11" s="69">
        <v>2381</v>
      </c>
      <c r="M11" s="4">
        <v>1778</v>
      </c>
      <c r="N11" s="4">
        <v>8</v>
      </c>
      <c r="O11" s="4">
        <v>36</v>
      </c>
      <c r="P11" s="4">
        <v>532</v>
      </c>
      <c r="Q11" s="4">
        <v>20</v>
      </c>
      <c r="R11" s="4">
        <v>7</v>
      </c>
      <c r="S11" s="5">
        <v>0</v>
      </c>
      <c r="T11" s="66">
        <f t="shared" si="37"/>
        <v>-2</v>
      </c>
      <c r="U11" s="13">
        <f t="shared" si="38"/>
        <v>-1</v>
      </c>
      <c r="V11" s="13">
        <f t="shared" si="39"/>
        <v>0</v>
      </c>
      <c r="W11" s="13">
        <f t="shared" si="40"/>
        <v>0</v>
      </c>
      <c r="X11" s="13">
        <f t="shared" si="41"/>
        <v>2</v>
      </c>
      <c r="Y11" s="13">
        <f t="shared" si="42"/>
        <v>-1</v>
      </c>
      <c r="Z11" s="13">
        <f t="shared" si="43"/>
        <v>-2</v>
      </c>
      <c r="AA11" s="14">
        <f t="shared" si="44"/>
        <v>0</v>
      </c>
      <c r="AB11" s="69">
        <v>2383</v>
      </c>
      <c r="AC11" s="4">
        <v>1711</v>
      </c>
      <c r="AD11" s="4">
        <v>625</v>
      </c>
      <c r="AE11" s="4">
        <v>7</v>
      </c>
      <c r="AF11" s="4">
        <v>0</v>
      </c>
      <c r="AG11" s="4">
        <v>40</v>
      </c>
      <c r="AH11" s="5">
        <v>0</v>
      </c>
      <c r="AI11" s="69">
        <v>2381</v>
      </c>
      <c r="AJ11" s="4">
        <v>1709</v>
      </c>
      <c r="AK11" s="4">
        <v>625</v>
      </c>
      <c r="AL11" s="4">
        <v>7</v>
      </c>
      <c r="AM11" s="4">
        <v>1</v>
      </c>
      <c r="AN11" s="4">
        <v>39</v>
      </c>
      <c r="AO11" s="5">
        <v>0</v>
      </c>
      <c r="AP11" s="66">
        <f t="shared" si="45"/>
        <v>-2</v>
      </c>
      <c r="AQ11" s="13">
        <f t="shared" si="46"/>
        <v>-2</v>
      </c>
      <c r="AR11" s="13">
        <f t="shared" si="47"/>
        <v>0</v>
      </c>
      <c r="AS11" s="13">
        <f t="shared" si="48"/>
        <v>0</v>
      </c>
      <c r="AT11" s="13">
        <f t="shared" si="49"/>
        <v>1</v>
      </c>
      <c r="AU11" s="13">
        <f t="shared" si="50"/>
        <v>-1</v>
      </c>
      <c r="AV11" s="14">
        <f t="shared" si="51"/>
        <v>0</v>
      </c>
    </row>
    <row r="12" spans="1:48" x14ac:dyDescent="0.25">
      <c r="A12" s="1" t="s">
        <v>7</v>
      </c>
      <c r="B12" s="1">
        <v>0</v>
      </c>
      <c r="C12" s="1">
        <v>3</v>
      </c>
      <c r="D12" s="69">
        <v>2282</v>
      </c>
      <c r="E12" s="4">
        <v>1711</v>
      </c>
      <c r="F12" s="4">
        <v>9</v>
      </c>
      <c r="G12" s="4">
        <v>32</v>
      </c>
      <c r="H12" s="4">
        <v>500</v>
      </c>
      <c r="I12" s="4">
        <v>10</v>
      </c>
      <c r="J12" s="4">
        <v>20</v>
      </c>
      <c r="K12" s="5">
        <v>0</v>
      </c>
      <c r="L12" s="69">
        <v>2282</v>
      </c>
      <c r="M12" s="4">
        <v>1714</v>
      </c>
      <c r="N12" s="4">
        <v>9</v>
      </c>
      <c r="O12" s="4">
        <v>31</v>
      </c>
      <c r="P12" s="4">
        <v>500</v>
      </c>
      <c r="Q12" s="4">
        <v>11</v>
      </c>
      <c r="R12" s="4">
        <v>17</v>
      </c>
      <c r="S12" s="5">
        <v>0</v>
      </c>
      <c r="T12" s="66">
        <f t="shared" si="37"/>
        <v>0</v>
      </c>
      <c r="U12" s="13">
        <f t="shared" si="38"/>
        <v>3</v>
      </c>
      <c r="V12" s="13">
        <f t="shared" si="39"/>
        <v>0</v>
      </c>
      <c r="W12" s="13">
        <f t="shared" si="40"/>
        <v>-1</v>
      </c>
      <c r="X12" s="13">
        <f t="shared" si="41"/>
        <v>0</v>
      </c>
      <c r="Y12" s="13">
        <f t="shared" si="42"/>
        <v>1</v>
      </c>
      <c r="Z12" s="13">
        <f t="shared" si="43"/>
        <v>-3</v>
      </c>
      <c r="AA12" s="14">
        <f t="shared" si="44"/>
        <v>0</v>
      </c>
      <c r="AB12" s="69">
        <v>2282</v>
      </c>
      <c r="AC12" s="4">
        <v>1649</v>
      </c>
      <c r="AD12" s="4">
        <v>589</v>
      </c>
      <c r="AE12" s="4">
        <v>0</v>
      </c>
      <c r="AF12" s="4">
        <v>7</v>
      </c>
      <c r="AG12" s="4">
        <v>37</v>
      </c>
      <c r="AH12" s="5">
        <v>0</v>
      </c>
      <c r="AI12" s="69">
        <v>2282</v>
      </c>
      <c r="AJ12" s="4">
        <v>1651</v>
      </c>
      <c r="AK12" s="4">
        <v>588</v>
      </c>
      <c r="AL12" s="4">
        <v>0</v>
      </c>
      <c r="AM12" s="4">
        <v>2</v>
      </c>
      <c r="AN12" s="4">
        <v>41</v>
      </c>
      <c r="AO12" s="5">
        <v>0</v>
      </c>
      <c r="AP12" s="66">
        <f t="shared" si="45"/>
        <v>0</v>
      </c>
      <c r="AQ12" s="13">
        <f t="shared" si="46"/>
        <v>2</v>
      </c>
      <c r="AR12" s="13">
        <f t="shared" si="47"/>
        <v>-1</v>
      </c>
      <c r="AS12" s="13">
        <f t="shared" si="48"/>
        <v>0</v>
      </c>
      <c r="AT12" s="13">
        <f t="shared" si="49"/>
        <v>-5</v>
      </c>
      <c r="AU12" s="13">
        <f t="shared" si="50"/>
        <v>4</v>
      </c>
      <c r="AV12" s="14">
        <f t="shared" si="51"/>
        <v>0</v>
      </c>
    </row>
    <row r="13" spans="1:48" x14ac:dyDescent="0.25">
      <c r="A13" s="1" t="s">
        <v>8</v>
      </c>
      <c r="B13" s="1">
        <v>0</v>
      </c>
      <c r="C13" s="1">
        <v>1</v>
      </c>
      <c r="D13" s="69">
        <v>781</v>
      </c>
      <c r="E13" s="4">
        <v>307</v>
      </c>
      <c r="F13" s="4">
        <v>1</v>
      </c>
      <c r="G13" s="4">
        <v>13</v>
      </c>
      <c r="H13" s="4">
        <v>455</v>
      </c>
      <c r="I13" s="4">
        <v>0</v>
      </c>
      <c r="J13" s="4">
        <v>5</v>
      </c>
      <c r="K13" s="5">
        <v>0</v>
      </c>
      <c r="L13" s="69">
        <v>781</v>
      </c>
      <c r="M13" s="4">
        <v>307</v>
      </c>
      <c r="N13" s="4">
        <v>1</v>
      </c>
      <c r="O13" s="4">
        <v>13</v>
      </c>
      <c r="P13" s="4">
        <v>454</v>
      </c>
      <c r="Q13" s="4">
        <v>0</v>
      </c>
      <c r="R13" s="4">
        <v>6</v>
      </c>
      <c r="S13" s="5">
        <v>0</v>
      </c>
      <c r="T13" s="66">
        <f t="shared" si="37"/>
        <v>0</v>
      </c>
      <c r="U13" s="13">
        <f t="shared" si="38"/>
        <v>0</v>
      </c>
      <c r="V13" s="13">
        <f t="shared" si="39"/>
        <v>0</v>
      </c>
      <c r="W13" s="13">
        <f t="shared" si="40"/>
        <v>0</v>
      </c>
      <c r="X13" s="13">
        <f t="shared" si="41"/>
        <v>-1</v>
      </c>
      <c r="Y13" s="13">
        <f t="shared" si="42"/>
        <v>0</v>
      </c>
      <c r="Z13" s="13">
        <f t="shared" si="43"/>
        <v>1</v>
      </c>
      <c r="AA13" s="14">
        <f t="shared" si="44"/>
        <v>0</v>
      </c>
      <c r="AB13" s="69">
        <v>781</v>
      </c>
      <c r="AC13" s="4">
        <v>285</v>
      </c>
      <c r="AD13" s="4">
        <v>461</v>
      </c>
      <c r="AE13" s="4">
        <v>20</v>
      </c>
      <c r="AF13" s="4">
        <v>0</v>
      </c>
      <c r="AG13" s="4">
        <v>15</v>
      </c>
      <c r="AH13" s="5">
        <v>0</v>
      </c>
      <c r="AI13" s="69">
        <v>781</v>
      </c>
      <c r="AJ13" s="4">
        <v>283</v>
      </c>
      <c r="AK13" s="4">
        <v>462</v>
      </c>
      <c r="AL13" s="4">
        <v>19</v>
      </c>
      <c r="AM13" s="4">
        <v>0</v>
      </c>
      <c r="AN13" s="4">
        <v>17</v>
      </c>
      <c r="AO13" s="5">
        <v>0</v>
      </c>
      <c r="AP13" s="66">
        <f t="shared" si="45"/>
        <v>0</v>
      </c>
      <c r="AQ13" s="13">
        <f t="shared" si="46"/>
        <v>-2</v>
      </c>
      <c r="AR13" s="13">
        <f t="shared" si="47"/>
        <v>1</v>
      </c>
      <c r="AS13" s="13">
        <f t="shared" si="48"/>
        <v>-1</v>
      </c>
      <c r="AT13" s="13">
        <f t="shared" si="49"/>
        <v>0</v>
      </c>
      <c r="AU13" s="13">
        <f t="shared" si="50"/>
        <v>2</v>
      </c>
      <c r="AV13" s="14">
        <f t="shared" si="51"/>
        <v>0</v>
      </c>
    </row>
    <row r="14" spans="1:48" x14ac:dyDescent="0.25">
      <c r="A14" s="1" t="s">
        <v>9</v>
      </c>
      <c r="B14" s="1">
        <v>1</v>
      </c>
      <c r="C14" s="1">
        <v>14</v>
      </c>
      <c r="D14" s="69">
        <v>660</v>
      </c>
      <c r="E14" s="4">
        <v>410</v>
      </c>
      <c r="F14" s="4">
        <v>1</v>
      </c>
      <c r="G14" s="4">
        <v>3</v>
      </c>
      <c r="H14" s="4">
        <v>236</v>
      </c>
      <c r="I14" s="4">
        <v>1</v>
      </c>
      <c r="J14" s="4">
        <v>9</v>
      </c>
      <c r="K14" s="5">
        <v>0</v>
      </c>
      <c r="L14" s="69">
        <v>660</v>
      </c>
      <c r="M14" s="4">
        <v>413</v>
      </c>
      <c r="N14" s="4">
        <v>1</v>
      </c>
      <c r="O14" s="4">
        <v>4</v>
      </c>
      <c r="P14" s="4">
        <v>236</v>
      </c>
      <c r="Q14" s="4">
        <v>1</v>
      </c>
      <c r="R14" s="4">
        <v>5</v>
      </c>
      <c r="S14" s="5">
        <v>0</v>
      </c>
      <c r="T14" s="66">
        <f t="shared" si="37"/>
        <v>0</v>
      </c>
      <c r="U14" s="13">
        <f t="shared" si="38"/>
        <v>3</v>
      </c>
      <c r="V14" s="13">
        <f t="shared" si="39"/>
        <v>0</v>
      </c>
      <c r="W14" s="13">
        <f t="shared" si="40"/>
        <v>1</v>
      </c>
      <c r="X14" s="13">
        <f t="shared" si="41"/>
        <v>0</v>
      </c>
      <c r="Y14" s="13">
        <f t="shared" si="42"/>
        <v>0</v>
      </c>
      <c r="Z14" s="13">
        <f t="shared" si="43"/>
        <v>-4</v>
      </c>
      <c r="AA14" s="14">
        <f t="shared" si="44"/>
        <v>0</v>
      </c>
      <c r="AB14" s="69">
        <v>660</v>
      </c>
      <c r="AC14" s="4">
        <v>427</v>
      </c>
      <c r="AD14" s="4">
        <v>199</v>
      </c>
      <c r="AE14" s="4">
        <v>0</v>
      </c>
      <c r="AF14" s="4">
        <v>9</v>
      </c>
      <c r="AG14" s="4">
        <v>25</v>
      </c>
      <c r="AH14" s="5">
        <v>0</v>
      </c>
      <c r="AI14" s="69">
        <v>660</v>
      </c>
      <c r="AJ14" s="4">
        <v>426</v>
      </c>
      <c r="AK14" s="4">
        <v>200</v>
      </c>
      <c r="AL14" s="4">
        <v>8</v>
      </c>
      <c r="AM14" s="4">
        <v>1</v>
      </c>
      <c r="AN14" s="4">
        <v>25</v>
      </c>
      <c r="AO14" s="5">
        <v>0</v>
      </c>
      <c r="AP14" s="66">
        <f t="shared" si="45"/>
        <v>0</v>
      </c>
      <c r="AQ14" s="13">
        <f t="shared" si="46"/>
        <v>-1</v>
      </c>
      <c r="AR14" s="13">
        <f t="shared" si="47"/>
        <v>1</v>
      </c>
      <c r="AS14" s="13">
        <f t="shared" si="48"/>
        <v>8</v>
      </c>
      <c r="AT14" s="13">
        <f t="shared" si="49"/>
        <v>-8</v>
      </c>
      <c r="AU14" s="13">
        <f t="shared" si="50"/>
        <v>0</v>
      </c>
      <c r="AV14" s="14">
        <f t="shared" si="51"/>
        <v>0</v>
      </c>
    </row>
    <row r="15" spans="1:48" x14ac:dyDescent="0.25">
      <c r="A15" s="1" t="s">
        <v>9</v>
      </c>
      <c r="B15" s="1">
        <v>10</v>
      </c>
      <c r="C15" s="1">
        <v>6</v>
      </c>
      <c r="D15" s="69">
        <v>821</v>
      </c>
      <c r="E15" s="4">
        <v>719</v>
      </c>
      <c r="F15" s="4">
        <v>9</v>
      </c>
      <c r="G15" s="4">
        <v>8</v>
      </c>
      <c r="H15" s="4">
        <v>73</v>
      </c>
      <c r="I15" s="4">
        <v>11</v>
      </c>
      <c r="J15" s="4">
        <v>1</v>
      </c>
      <c r="K15" s="5">
        <v>0</v>
      </c>
      <c r="L15" s="69">
        <v>841</v>
      </c>
      <c r="M15" s="4">
        <v>738</v>
      </c>
      <c r="N15" s="4">
        <v>9</v>
      </c>
      <c r="O15" s="4">
        <v>8</v>
      </c>
      <c r="P15" s="4">
        <v>74</v>
      </c>
      <c r="Q15" s="4">
        <v>10</v>
      </c>
      <c r="R15" s="4">
        <v>2</v>
      </c>
      <c r="S15" s="5">
        <v>0</v>
      </c>
      <c r="T15" s="66">
        <f t="shared" si="37"/>
        <v>20</v>
      </c>
      <c r="U15" s="13">
        <f t="shared" si="38"/>
        <v>19</v>
      </c>
      <c r="V15" s="13">
        <f t="shared" si="39"/>
        <v>0</v>
      </c>
      <c r="W15" s="13">
        <f t="shared" si="40"/>
        <v>0</v>
      </c>
      <c r="X15" s="13">
        <f t="shared" si="41"/>
        <v>1</v>
      </c>
      <c r="Y15" s="13">
        <f t="shared" si="42"/>
        <v>-1</v>
      </c>
      <c r="Z15" s="13">
        <f t="shared" si="43"/>
        <v>1</v>
      </c>
      <c r="AA15" s="14">
        <f t="shared" si="44"/>
        <v>0</v>
      </c>
      <c r="AB15" s="69">
        <v>821</v>
      </c>
      <c r="AC15" s="4">
        <v>722</v>
      </c>
      <c r="AD15" s="4">
        <v>71</v>
      </c>
      <c r="AE15" s="4">
        <v>0</v>
      </c>
      <c r="AF15" s="4">
        <v>3</v>
      </c>
      <c r="AG15" s="4">
        <v>25</v>
      </c>
      <c r="AH15" s="5">
        <v>0</v>
      </c>
      <c r="AI15" s="69">
        <v>841</v>
      </c>
      <c r="AJ15" s="4">
        <v>738</v>
      </c>
      <c r="AK15" s="4">
        <v>72</v>
      </c>
      <c r="AL15" s="4">
        <v>0</v>
      </c>
      <c r="AM15" s="4">
        <v>3</v>
      </c>
      <c r="AN15" s="4">
        <v>28</v>
      </c>
      <c r="AO15" s="5">
        <v>0</v>
      </c>
      <c r="AP15" s="66">
        <f t="shared" si="45"/>
        <v>20</v>
      </c>
      <c r="AQ15" s="13">
        <f t="shared" si="46"/>
        <v>16</v>
      </c>
      <c r="AR15" s="13">
        <f t="shared" si="47"/>
        <v>1</v>
      </c>
      <c r="AS15" s="13">
        <f t="shared" si="48"/>
        <v>0</v>
      </c>
      <c r="AT15" s="13">
        <f t="shared" si="49"/>
        <v>0</v>
      </c>
      <c r="AU15" s="13">
        <f t="shared" si="50"/>
        <v>3</v>
      </c>
      <c r="AV15" s="14">
        <f t="shared" si="51"/>
        <v>0</v>
      </c>
    </row>
    <row r="16" spans="1:48" x14ac:dyDescent="0.25">
      <c r="A16" s="1" t="s">
        <v>9</v>
      </c>
      <c r="B16" s="1">
        <v>11</v>
      </c>
      <c r="C16" s="1">
        <v>9</v>
      </c>
      <c r="D16" s="69">
        <v>813</v>
      </c>
      <c r="E16" s="4">
        <v>752</v>
      </c>
      <c r="F16" s="4">
        <v>13</v>
      </c>
      <c r="G16" s="4">
        <v>4</v>
      </c>
      <c r="H16" s="4">
        <v>42</v>
      </c>
      <c r="I16" s="4">
        <v>2</v>
      </c>
      <c r="J16" s="4">
        <v>0</v>
      </c>
      <c r="K16" s="5">
        <v>0</v>
      </c>
      <c r="L16" s="72">
        <v>813</v>
      </c>
      <c r="M16" s="4">
        <v>753</v>
      </c>
      <c r="N16" s="4">
        <v>11</v>
      </c>
      <c r="O16" s="4">
        <v>5</v>
      </c>
      <c r="P16" s="4">
        <v>42</v>
      </c>
      <c r="Q16" s="4">
        <v>0</v>
      </c>
      <c r="R16" s="4">
        <v>2</v>
      </c>
      <c r="S16" s="5">
        <v>0</v>
      </c>
      <c r="T16" s="66">
        <f t="shared" si="37"/>
        <v>0</v>
      </c>
      <c r="U16" s="13">
        <f t="shared" si="38"/>
        <v>1</v>
      </c>
      <c r="V16" s="13">
        <f t="shared" si="39"/>
        <v>-2</v>
      </c>
      <c r="W16" s="13">
        <f t="shared" si="40"/>
        <v>1</v>
      </c>
      <c r="X16" s="13">
        <f t="shared" si="41"/>
        <v>0</v>
      </c>
      <c r="Y16" s="13">
        <f t="shared" si="42"/>
        <v>-2</v>
      </c>
      <c r="Z16" s="13">
        <f t="shared" si="43"/>
        <v>2</v>
      </c>
      <c r="AA16" s="14">
        <f t="shared" si="44"/>
        <v>0</v>
      </c>
      <c r="AB16" s="69">
        <v>813</v>
      </c>
      <c r="AC16" s="4">
        <v>762</v>
      </c>
      <c r="AD16" s="4">
        <v>39</v>
      </c>
      <c r="AE16" s="4">
        <v>0</v>
      </c>
      <c r="AF16" s="4">
        <v>1</v>
      </c>
      <c r="AG16" s="4">
        <v>11</v>
      </c>
      <c r="AH16" s="5">
        <v>0</v>
      </c>
      <c r="AI16" s="72">
        <v>813</v>
      </c>
      <c r="AJ16" s="4">
        <v>756</v>
      </c>
      <c r="AK16" s="4">
        <v>39</v>
      </c>
      <c r="AL16" s="4">
        <v>1</v>
      </c>
      <c r="AM16" s="4">
        <v>2</v>
      </c>
      <c r="AN16" s="4">
        <v>15</v>
      </c>
      <c r="AO16" s="5">
        <v>0</v>
      </c>
      <c r="AP16" s="66">
        <f t="shared" si="45"/>
        <v>0</v>
      </c>
      <c r="AQ16" s="13">
        <f t="shared" si="46"/>
        <v>-6</v>
      </c>
      <c r="AR16" s="13">
        <f t="shared" si="47"/>
        <v>0</v>
      </c>
      <c r="AS16" s="13">
        <f t="shared" si="48"/>
        <v>1</v>
      </c>
      <c r="AT16" s="13">
        <f t="shared" si="49"/>
        <v>1</v>
      </c>
      <c r="AU16" s="13">
        <f t="shared" si="50"/>
        <v>4</v>
      </c>
      <c r="AV16" s="14">
        <f t="shared" si="51"/>
        <v>0</v>
      </c>
    </row>
    <row r="17" spans="1:48" x14ac:dyDescent="0.25">
      <c r="A17" s="1" t="s">
        <v>9</v>
      </c>
      <c r="B17" s="1">
        <v>12</v>
      </c>
      <c r="C17" s="1">
        <v>5</v>
      </c>
      <c r="D17" s="69">
        <v>493</v>
      </c>
      <c r="E17" s="4">
        <v>466</v>
      </c>
      <c r="F17" s="4">
        <v>0</v>
      </c>
      <c r="G17" s="4">
        <v>0</v>
      </c>
      <c r="H17" s="4">
        <v>22</v>
      </c>
      <c r="I17" s="4">
        <v>2</v>
      </c>
      <c r="J17" s="4">
        <v>3</v>
      </c>
      <c r="K17" s="5">
        <v>0</v>
      </c>
      <c r="L17" s="69">
        <v>493</v>
      </c>
      <c r="M17" s="4">
        <v>466</v>
      </c>
      <c r="N17" s="4">
        <v>0</v>
      </c>
      <c r="O17" s="4">
        <v>0</v>
      </c>
      <c r="P17" s="4">
        <v>22</v>
      </c>
      <c r="Q17" s="4">
        <v>2</v>
      </c>
      <c r="R17" s="4">
        <v>3</v>
      </c>
      <c r="S17" s="5">
        <v>0</v>
      </c>
      <c r="T17" s="66">
        <f t="shared" si="37"/>
        <v>0</v>
      </c>
      <c r="U17" s="13">
        <f t="shared" si="38"/>
        <v>0</v>
      </c>
      <c r="V17" s="13">
        <f t="shared" si="39"/>
        <v>0</v>
      </c>
      <c r="W17" s="13">
        <f t="shared" si="40"/>
        <v>0</v>
      </c>
      <c r="X17" s="13">
        <f t="shared" si="41"/>
        <v>0</v>
      </c>
      <c r="Y17" s="13">
        <f t="shared" si="42"/>
        <v>0</v>
      </c>
      <c r="Z17" s="13">
        <f t="shared" si="43"/>
        <v>0</v>
      </c>
      <c r="AA17" s="14">
        <f t="shared" si="44"/>
        <v>0</v>
      </c>
      <c r="AB17" s="69">
        <v>493</v>
      </c>
      <c r="AC17" s="4">
        <v>444</v>
      </c>
      <c r="AD17" s="4">
        <v>25</v>
      </c>
      <c r="AE17" s="4">
        <v>0</v>
      </c>
      <c r="AF17" s="4">
        <v>3</v>
      </c>
      <c r="AG17" s="4">
        <v>21</v>
      </c>
      <c r="AH17" s="5">
        <v>0</v>
      </c>
      <c r="AI17" s="69">
        <v>493</v>
      </c>
      <c r="AJ17" s="4">
        <v>444</v>
      </c>
      <c r="AK17" s="4">
        <v>25</v>
      </c>
      <c r="AL17" s="4">
        <v>0</v>
      </c>
      <c r="AM17" s="4">
        <v>2</v>
      </c>
      <c r="AN17" s="4">
        <v>22</v>
      </c>
      <c r="AO17" s="5">
        <v>0</v>
      </c>
      <c r="AP17" s="66">
        <f t="shared" si="45"/>
        <v>0</v>
      </c>
      <c r="AQ17" s="13">
        <f t="shared" si="46"/>
        <v>0</v>
      </c>
      <c r="AR17" s="13">
        <f t="shared" si="47"/>
        <v>0</v>
      </c>
      <c r="AS17" s="13">
        <f t="shared" si="48"/>
        <v>0</v>
      </c>
      <c r="AT17" s="13">
        <f t="shared" si="49"/>
        <v>-1</v>
      </c>
      <c r="AU17" s="13">
        <f t="shared" si="50"/>
        <v>1</v>
      </c>
      <c r="AV17" s="14">
        <f t="shared" si="51"/>
        <v>0</v>
      </c>
    </row>
    <row r="18" spans="1:48" x14ac:dyDescent="0.25">
      <c r="A18" s="1" t="s">
        <v>9</v>
      </c>
      <c r="B18" s="1">
        <v>16</v>
      </c>
      <c r="C18" s="1">
        <v>3</v>
      </c>
      <c r="D18" s="69">
        <v>992</v>
      </c>
      <c r="E18" s="4">
        <v>769</v>
      </c>
      <c r="F18" s="4">
        <v>6</v>
      </c>
      <c r="G18" s="4">
        <v>7</v>
      </c>
      <c r="H18" s="4">
        <v>204</v>
      </c>
      <c r="I18" s="4">
        <v>3</v>
      </c>
      <c r="J18" s="4">
        <v>3</v>
      </c>
      <c r="K18" s="5">
        <v>0</v>
      </c>
      <c r="L18" s="69">
        <v>992</v>
      </c>
      <c r="M18" s="4">
        <v>770</v>
      </c>
      <c r="N18" s="4">
        <v>6</v>
      </c>
      <c r="O18" s="4">
        <v>4</v>
      </c>
      <c r="P18" s="4">
        <v>205</v>
      </c>
      <c r="Q18" s="4">
        <v>3</v>
      </c>
      <c r="R18" s="4">
        <v>4</v>
      </c>
      <c r="S18" s="5">
        <v>0</v>
      </c>
      <c r="T18" s="66">
        <f t="shared" si="37"/>
        <v>0</v>
      </c>
      <c r="U18" s="13">
        <f t="shared" si="38"/>
        <v>1</v>
      </c>
      <c r="V18" s="13">
        <f t="shared" si="39"/>
        <v>0</v>
      </c>
      <c r="W18" s="13">
        <f t="shared" si="40"/>
        <v>-3</v>
      </c>
      <c r="X18" s="13">
        <f t="shared" si="41"/>
        <v>1</v>
      </c>
      <c r="Y18" s="13">
        <f t="shared" si="42"/>
        <v>0</v>
      </c>
      <c r="Z18" s="13">
        <f t="shared" si="43"/>
        <v>1</v>
      </c>
      <c r="AA18" s="14">
        <f t="shared" si="44"/>
        <v>0</v>
      </c>
      <c r="AB18" s="69">
        <v>992</v>
      </c>
      <c r="AC18" s="4">
        <v>760</v>
      </c>
      <c r="AD18" s="4">
        <v>191</v>
      </c>
      <c r="AE18" s="4">
        <v>0</v>
      </c>
      <c r="AF18" s="4">
        <v>5</v>
      </c>
      <c r="AG18" s="4">
        <v>36</v>
      </c>
      <c r="AH18" s="5">
        <v>0</v>
      </c>
      <c r="AI18" s="69">
        <v>992</v>
      </c>
      <c r="AJ18" s="4">
        <v>764</v>
      </c>
      <c r="AK18" s="4">
        <v>188</v>
      </c>
      <c r="AL18" s="4">
        <v>0</v>
      </c>
      <c r="AM18" s="4">
        <v>5</v>
      </c>
      <c r="AN18" s="4">
        <v>35</v>
      </c>
      <c r="AO18" s="5">
        <v>0</v>
      </c>
      <c r="AP18" s="66">
        <f t="shared" si="45"/>
        <v>0</v>
      </c>
      <c r="AQ18" s="13">
        <f t="shared" si="46"/>
        <v>4</v>
      </c>
      <c r="AR18" s="13">
        <f t="shared" si="47"/>
        <v>-3</v>
      </c>
      <c r="AS18" s="13">
        <f t="shared" si="48"/>
        <v>0</v>
      </c>
      <c r="AT18" s="13">
        <f t="shared" si="49"/>
        <v>0</v>
      </c>
      <c r="AU18" s="13">
        <f t="shared" si="50"/>
        <v>-1</v>
      </c>
      <c r="AV18" s="14">
        <f t="shared" si="51"/>
        <v>0</v>
      </c>
    </row>
    <row r="19" spans="1:48" x14ac:dyDescent="0.25">
      <c r="A19" s="1" t="s">
        <v>9</v>
      </c>
      <c r="B19" s="1">
        <v>17</v>
      </c>
      <c r="C19" s="1">
        <v>8</v>
      </c>
      <c r="D19" s="69">
        <v>810</v>
      </c>
      <c r="E19" s="4">
        <v>747</v>
      </c>
      <c r="F19" s="4">
        <v>5</v>
      </c>
      <c r="G19" s="4">
        <v>5</v>
      </c>
      <c r="H19" s="4">
        <v>49</v>
      </c>
      <c r="I19" s="4">
        <v>1</v>
      </c>
      <c r="J19" s="4">
        <v>3</v>
      </c>
      <c r="K19" s="5">
        <v>0</v>
      </c>
      <c r="L19" s="69">
        <v>821</v>
      </c>
      <c r="M19" s="4">
        <v>749</v>
      </c>
      <c r="N19" s="4">
        <v>5</v>
      </c>
      <c r="O19" s="4">
        <v>5</v>
      </c>
      <c r="P19" s="4">
        <v>50</v>
      </c>
      <c r="Q19" s="4">
        <v>1</v>
      </c>
      <c r="R19" s="4">
        <v>11</v>
      </c>
      <c r="S19" s="5">
        <v>0</v>
      </c>
      <c r="T19" s="66">
        <f t="shared" si="37"/>
        <v>11</v>
      </c>
      <c r="U19" s="13">
        <f t="shared" si="38"/>
        <v>2</v>
      </c>
      <c r="V19" s="13">
        <f t="shared" si="39"/>
        <v>0</v>
      </c>
      <c r="W19" s="13">
        <f t="shared" si="40"/>
        <v>0</v>
      </c>
      <c r="X19" s="13">
        <f t="shared" si="41"/>
        <v>1</v>
      </c>
      <c r="Y19" s="13">
        <f t="shared" si="42"/>
        <v>0</v>
      </c>
      <c r="Z19" s="13">
        <f t="shared" si="43"/>
        <v>8</v>
      </c>
      <c r="AA19" s="14">
        <f t="shared" si="44"/>
        <v>0</v>
      </c>
      <c r="AB19" s="69">
        <v>810</v>
      </c>
      <c r="AC19" s="4">
        <v>738</v>
      </c>
      <c r="AD19" s="4">
        <v>48</v>
      </c>
      <c r="AE19" s="4">
        <v>0</v>
      </c>
      <c r="AF19" s="4">
        <v>2</v>
      </c>
      <c r="AG19" s="4">
        <v>22</v>
      </c>
      <c r="AH19" s="5">
        <v>0</v>
      </c>
      <c r="AI19" s="69">
        <v>821</v>
      </c>
      <c r="AJ19" s="4">
        <v>740</v>
      </c>
      <c r="AK19" s="4">
        <v>49</v>
      </c>
      <c r="AL19" s="4">
        <v>2</v>
      </c>
      <c r="AM19" s="4">
        <v>0</v>
      </c>
      <c r="AN19" s="4">
        <v>30</v>
      </c>
      <c r="AO19" s="5">
        <v>0</v>
      </c>
      <c r="AP19" s="66">
        <f t="shared" si="45"/>
        <v>11</v>
      </c>
      <c r="AQ19" s="13">
        <f t="shared" si="46"/>
        <v>2</v>
      </c>
      <c r="AR19" s="13">
        <f t="shared" si="47"/>
        <v>1</v>
      </c>
      <c r="AS19" s="13">
        <f t="shared" si="48"/>
        <v>2</v>
      </c>
      <c r="AT19" s="13">
        <f t="shared" si="49"/>
        <v>-2</v>
      </c>
      <c r="AU19" s="13">
        <f t="shared" si="50"/>
        <v>8</v>
      </c>
      <c r="AV19" s="14">
        <f t="shared" si="51"/>
        <v>0</v>
      </c>
    </row>
    <row r="20" spans="1:48" x14ac:dyDescent="0.25">
      <c r="A20" s="1" t="s">
        <v>10</v>
      </c>
      <c r="B20" s="1">
        <v>7</v>
      </c>
      <c r="C20" s="8">
        <v>3</v>
      </c>
      <c r="D20" s="71">
        <v>505</v>
      </c>
      <c r="E20" s="4">
        <v>463</v>
      </c>
      <c r="F20" s="4">
        <v>5</v>
      </c>
      <c r="G20" s="4">
        <v>2</v>
      </c>
      <c r="H20" s="4">
        <v>27</v>
      </c>
      <c r="I20" s="4">
        <v>7</v>
      </c>
      <c r="J20" s="4">
        <v>1</v>
      </c>
      <c r="K20" s="5">
        <v>0</v>
      </c>
      <c r="L20" s="69">
        <v>505</v>
      </c>
      <c r="M20" s="4">
        <v>463</v>
      </c>
      <c r="N20" s="4">
        <v>5</v>
      </c>
      <c r="O20" s="4">
        <v>2</v>
      </c>
      <c r="P20" s="4">
        <v>27</v>
      </c>
      <c r="Q20" s="4">
        <v>7</v>
      </c>
      <c r="R20" s="4">
        <v>1</v>
      </c>
      <c r="S20" s="5">
        <v>0</v>
      </c>
      <c r="T20" s="66">
        <f t="shared" si="37"/>
        <v>0</v>
      </c>
      <c r="U20" s="13">
        <f t="shared" si="38"/>
        <v>0</v>
      </c>
      <c r="V20" s="13">
        <f t="shared" si="39"/>
        <v>0</v>
      </c>
      <c r="W20" s="13">
        <f t="shared" si="40"/>
        <v>0</v>
      </c>
      <c r="X20" s="13">
        <f t="shared" si="41"/>
        <v>0</v>
      </c>
      <c r="Y20" s="13">
        <f t="shared" si="42"/>
        <v>0</v>
      </c>
      <c r="Z20" s="13">
        <f t="shared" si="43"/>
        <v>0</v>
      </c>
      <c r="AA20" s="14">
        <f t="shared" si="44"/>
        <v>0</v>
      </c>
      <c r="AB20" s="69">
        <v>505</v>
      </c>
      <c r="AC20" s="4">
        <v>461</v>
      </c>
      <c r="AD20" s="4">
        <v>38</v>
      </c>
      <c r="AE20" s="4">
        <v>1</v>
      </c>
      <c r="AF20" s="4">
        <v>0</v>
      </c>
      <c r="AG20" s="4">
        <v>5</v>
      </c>
      <c r="AH20" s="5">
        <v>0</v>
      </c>
      <c r="AI20" s="69">
        <v>505</v>
      </c>
      <c r="AJ20" s="4">
        <v>461</v>
      </c>
      <c r="AK20" s="4">
        <v>38</v>
      </c>
      <c r="AL20" s="4">
        <v>1</v>
      </c>
      <c r="AM20" s="4">
        <v>0</v>
      </c>
      <c r="AN20" s="4">
        <v>5</v>
      </c>
      <c r="AO20" s="5">
        <v>0</v>
      </c>
      <c r="AP20" s="66">
        <f t="shared" si="45"/>
        <v>0</v>
      </c>
      <c r="AQ20" s="13">
        <f t="shared" si="46"/>
        <v>0</v>
      </c>
      <c r="AR20" s="13">
        <f t="shared" si="47"/>
        <v>0</v>
      </c>
      <c r="AS20" s="13">
        <f t="shared" si="48"/>
        <v>0</v>
      </c>
      <c r="AT20" s="13">
        <f t="shared" si="49"/>
        <v>0</v>
      </c>
      <c r="AU20" s="13">
        <f t="shared" si="50"/>
        <v>0</v>
      </c>
      <c r="AV20" s="14">
        <f t="shared" si="51"/>
        <v>0</v>
      </c>
    </row>
    <row r="21" spans="1:48" x14ac:dyDescent="0.25">
      <c r="A21" s="1" t="s">
        <v>11</v>
      </c>
      <c r="B21" s="1">
        <v>4</v>
      </c>
      <c r="C21" s="1">
        <v>1</v>
      </c>
      <c r="D21" s="69">
        <v>732</v>
      </c>
      <c r="E21" s="4">
        <v>555</v>
      </c>
      <c r="F21" s="4">
        <v>10</v>
      </c>
      <c r="G21" s="4">
        <v>6</v>
      </c>
      <c r="H21" s="4">
        <v>158</v>
      </c>
      <c r="I21" s="4">
        <v>0</v>
      </c>
      <c r="J21" s="4">
        <v>3</v>
      </c>
      <c r="K21" s="5">
        <v>0</v>
      </c>
      <c r="L21" s="69">
        <v>733</v>
      </c>
      <c r="M21" s="4">
        <v>556</v>
      </c>
      <c r="N21" s="4">
        <v>9</v>
      </c>
      <c r="O21" s="4">
        <v>5</v>
      </c>
      <c r="P21" s="4">
        <v>158</v>
      </c>
      <c r="Q21" s="4">
        <v>1</v>
      </c>
      <c r="R21" s="4">
        <v>2</v>
      </c>
      <c r="S21" s="5">
        <v>2</v>
      </c>
      <c r="T21" s="66">
        <f t="shared" si="37"/>
        <v>1</v>
      </c>
      <c r="U21" s="13">
        <f t="shared" si="38"/>
        <v>1</v>
      </c>
      <c r="V21" s="13">
        <f t="shared" si="39"/>
        <v>-1</v>
      </c>
      <c r="W21" s="13">
        <f t="shared" si="40"/>
        <v>-1</v>
      </c>
      <c r="X21" s="13">
        <f t="shared" si="41"/>
        <v>0</v>
      </c>
      <c r="Y21" s="13">
        <f t="shared" si="42"/>
        <v>1</v>
      </c>
      <c r="Z21" s="13">
        <f t="shared" si="43"/>
        <v>-1</v>
      </c>
      <c r="AA21" s="14">
        <f t="shared" si="44"/>
        <v>2</v>
      </c>
      <c r="AB21" s="69">
        <v>732</v>
      </c>
      <c r="AC21" s="4">
        <v>571</v>
      </c>
      <c r="AD21" s="4">
        <v>126</v>
      </c>
      <c r="AE21" s="4">
        <v>2</v>
      </c>
      <c r="AF21" s="4">
        <v>0</v>
      </c>
      <c r="AG21" s="4">
        <v>33</v>
      </c>
      <c r="AH21" s="5">
        <v>0</v>
      </c>
      <c r="AI21" s="69">
        <v>733</v>
      </c>
      <c r="AJ21" s="4">
        <v>571</v>
      </c>
      <c r="AK21" s="4">
        <v>128</v>
      </c>
      <c r="AL21" s="4">
        <v>5</v>
      </c>
      <c r="AM21" s="4">
        <v>0</v>
      </c>
      <c r="AN21" s="4">
        <v>28</v>
      </c>
      <c r="AO21" s="5">
        <v>1</v>
      </c>
      <c r="AP21" s="66">
        <f t="shared" si="45"/>
        <v>1</v>
      </c>
      <c r="AQ21" s="13">
        <f t="shared" si="46"/>
        <v>0</v>
      </c>
      <c r="AR21" s="13">
        <f t="shared" si="47"/>
        <v>2</v>
      </c>
      <c r="AS21" s="13">
        <f t="shared" si="48"/>
        <v>3</v>
      </c>
      <c r="AT21" s="13">
        <f t="shared" si="49"/>
        <v>0</v>
      </c>
      <c r="AU21" s="13">
        <f t="shared" si="50"/>
        <v>-5</v>
      </c>
      <c r="AV21" s="14">
        <f t="shared" si="51"/>
        <v>1</v>
      </c>
    </row>
    <row r="22" spans="1:48" x14ac:dyDescent="0.25">
      <c r="A22" s="1" t="s">
        <v>12</v>
      </c>
      <c r="B22" s="1">
        <v>0</v>
      </c>
      <c r="C22" s="1">
        <v>2</v>
      </c>
      <c r="D22" s="69">
        <v>2775</v>
      </c>
      <c r="E22" s="4">
        <v>2251</v>
      </c>
      <c r="F22" s="4">
        <v>12</v>
      </c>
      <c r="G22" s="4">
        <v>33</v>
      </c>
      <c r="H22" s="4">
        <v>442</v>
      </c>
      <c r="I22" s="4">
        <v>20</v>
      </c>
      <c r="J22" s="4">
        <v>17</v>
      </c>
      <c r="K22" s="5">
        <v>0</v>
      </c>
      <c r="L22" s="69">
        <v>2779</v>
      </c>
      <c r="M22" s="4">
        <v>2257</v>
      </c>
      <c r="N22" s="4">
        <v>11</v>
      </c>
      <c r="O22" s="4">
        <v>33</v>
      </c>
      <c r="P22" s="4">
        <v>442</v>
      </c>
      <c r="Q22" s="4">
        <v>23</v>
      </c>
      <c r="R22" s="4">
        <v>11</v>
      </c>
      <c r="S22" s="5">
        <v>2</v>
      </c>
      <c r="T22" s="66">
        <f t="shared" si="37"/>
        <v>4</v>
      </c>
      <c r="U22" s="13">
        <f t="shared" si="38"/>
        <v>6</v>
      </c>
      <c r="V22" s="13">
        <f t="shared" si="39"/>
        <v>-1</v>
      </c>
      <c r="W22" s="13">
        <f t="shared" si="40"/>
        <v>0</v>
      </c>
      <c r="X22" s="13">
        <f t="shared" si="41"/>
        <v>0</v>
      </c>
      <c r="Y22" s="13">
        <f t="shared" si="42"/>
        <v>3</v>
      </c>
      <c r="Z22" s="13">
        <f t="shared" si="43"/>
        <v>-6</v>
      </c>
      <c r="AA22" s="14">
        <f t="shared" si="44"/>
        <v>2</v>
      </c>
      <c r="AB22" s="69">
        <v>2775</v>
      </c>
      <c r="AC22" s="4">
        <v>2164</v>
      </c>
      <c r="AD22" s="4">
        <v>551</v>
      </c>
      <c r="AE22" s="4">
        <v>20</v>
      </c>
      <c r="AF22" s="4">
        <v>1</v>
      </c>
      <c r="AG22" s="4">
        <v>39</v>
      </c>
      <c r="AH22" s="5">
        <v>0</v>
      </c>
      <c r="AI22" s="69">
        <v>2779</v>
      </c>
      <c r="AJ22" s="4">
        <v>2172</v>
      </c>
      <c r="AK22" s="4">
        <v>549</v>
      </c>
      <c r="AL22" s="4">
        <v>20</v>
      </c>
      <c r="AM22" s="4">
        <v>1</v>
      </c>
      <c r="AN22" s="4">
        <v>35</v>
      </c>
      <c r="AO22" s="5">
        <v>2</v>
      </c>
      <c r="AP22" s="66">
        <f t="shared" si="45"/>
        <v>4</v>
      </c>
      <c r="AQ22" s="13">
        <f t="shared" si="46"/>
        <v>8</v>
      </c>
      <c r="AR22" s="13">
        <f t="shared" si="47"/>
        <v>-2</v>
      </c>
      <c r="AS22" s="13">
        <f t="shared" si="48"/>
        <v>0</v>
      </c>
      <c r="AT22" s="13">
        <f t="shared" si="49"/>
        <v>0</v>
      </c>
      <c r="AU22" s="13">
        <f t="shared" si="50"/>
        <v>-4</v>
      </c>
      <c r="AV22" s="14">
        <f t="shared" si="51"/>
        <v>2</v>
      </c>
    </row>
    <row r="23" spans="1:48" x14ac:dyDescent="0.25">
      <c r="A23" s="1" t="s">
        <v>13</v>
      </c>
      <c r="B23" s="1">
        <v>0</v>
      </c>
      <c r="C23" s="1">
        <v>1</v>
      </c>
      <c r="D23" s="69">
        <v>2213</v>
      </c>
      <c r="E23" s="4">
        <v>1000</v>
      </c>
      <c r="F23" s="4">
        <v>12</v>
      </c>
      <c r="G23" s="4">
        <v>36</v>
      </c>
      <c r="H23" s="4">
        <v>1147</v>
      </c>
      <c r="I23" s="4">
        <v>10</v>
      </c>
      <c r="J23" s="4">
        <v>8</v>
      </c>
      <c r="K23" s="5">
        <v>0</v>
      </c>
      <c r="L23" s="69">
        <v>2214</v>
      </c>
      <c r="M23" s="4">
        <v>999</v>
      </c>
      <c r="N23" s="4">
        <v>10</v>
      </c>
      <c r="O23" s="4">
        <v>36</v>
      </c>
      <c r="P23" s="4">
        <v>1149</v>
      </c>
      <c r="Q23" s="4">
        <v>12</v>
      </c>
      <c r="R23" s="4">
        <v>8</v>
      </c>
      <c r="S23" s="5">
        <v>0</v>
      </c>
      <c r="T23" s="66">
        <f t="shared" si="37"/>
        <v>1</v>
      </c>
      <c r="U23" s="13">
        <f t="shared" si="38"/>
        <v>-1</v>
      </c>
      <c r="V23" s="13">
        <f t="shared" si="39"/>
        <v>-2</v>
      </c>
      <c r="W23" s="13">
        <f t="shared" si="40"/>
        <v>0</v>
      </c>
      <c r="X23" s="13">
        <f t="shared" si="41"/>
        <v>2</v>
      </c>
      <c r="Y23" s="13">
        <f t="shared" si="42"/>
        <v>2</v>
      </c>
      <c r="Z23" s="13">
        <f t="shared" si="43"/>
        <v>0</v>
      </c>
      <c r="AA23" s="14">
        <f t="shared" si="44"/>
        <v>0</v>
      </c>
      <c r="AB23" s="69">
        <v>2213</v>
      </c>
      <c r="AC23" s="4">
        <v>1013</v>
      </c>
      <c r="AD23" s="4">
        <v>1081</v>
      </c>
      <c r="AE23" s="4">
        <v>38</v>
      </c>
      <c r="AF23" s="4">
        <v>4</v>
      </c>
      <c r="AG23" s="4">
        <v>77</v>
      </c>
      <c r="AH23" s="5">
        <v>0</v>
      </c>
      <c r="AI23" s="69">
        <v>2214</v>
      </c>
      <c r="AJ23" s="4">
        <v>1014</v>
      </c>
      <c r="AK23" s="4">
        <v>1082</v>
      </c>
      <c r="AL23" s="4">
        <v>39</v>
      </c>
      <c r="AM23" s="4">
        <v>4</v>
      </c>
      <c r="AN23" s="4">
        <v>75</v>
      </c>
      <c r="AO23" s="5">
        <v>0</v>
      </c>
      <c r="AP23" s="66">
        <f t="shared" si="45"/>
        <v>1</v>
      </c>
      <c r="AQ23" s="13">
        <f t="shared" si="46"/>
        <v>1</v>
      </c>
      <c r="AR23" s="13">
        <f t="shared" si="47"/>
        <v>1</v>
      </c>
      <c r="AS23" s="13">
        <f t="shared" si="48"/>
        <v>1</v>
      </c>
      <c r="AT23" s="13">
        <f t="shared" si="49"/>
        <v>0</v>
      </c>
      <c r="AU23" s="13">
        <f t="shared" si="50"/>
        <v>-2</v>
      </c>
      <c r="AV23" s="14">
        <f t="shared" si="51"/>
        <v>0</v>
      </c>
    </row>
    <row r="24" spans="1:48" x14ac:dyDescent="0.25">
      <c r="A24" s="1" t="s">
        <v>14</v>
      </c>
      <c r="B24" s="1">
        <v>0</v>
      </c>
      <c r="C24" s="8">
        <v>6</v>
      </c>
      <c r="D24" s="71">
        <v>1688</v>
      </c>
      <c r="E24" s="4">
        <v>1024</v>
      </c>
      <c r="F24" s="4">
        <v>4</v>
      </c>
      <c r="G24" s="4">
        <v>29</v>
      </c>
      <c r="H24" s="4">
        <v>603</v>
      </c>
      <c r="I24" s="4">
        <v>16</v>
      </c>
      <c r="J24" s="4">
        <v>12</v>
      </c>
      <c r="K24" s="5">
        <v>0</v>
      </c>
      <c r="L24" s="69">
        <v>1688</v>
      </c>
      <c r="M24" s="4">
        <v>1023</v>
      </c>
      <c r="N24" s="4">
        <v>4</v>
      </c>
      <c r="O24" s="4">
        <v>29</v>
      </c>
      <c r="P24" s="4">
        <v>601</v>
      </c>
      <c r="Q24" s="4">
        <v>17</v>
      </c>
      <c r="R24" s="4">
        <v>14</v>
      </c>
      <c r="S24" s="5">
        <v>0</v>
      </c>
      <c r="T24" s="66">
        <f t="shared" si="37"/>
        <v>0</v>
      </c>
      <c r="U24" s="13">
        <f t="shared" si="38"/>
        <v>-1</v>
      </c>
      <c r="V24" s="13">
        <f t="shared" si="39"/>
        <v>0</v>
      </c>
      <c r="W24" s="13">
        <f t="shared" si="40"/>
        <v>0</v>
      </c>
      <c r="X24" s="13">
        <f t="shared" si="41"/>
        <v>-2</v>
      </c>
      <c r="Y24" s="13">
        <f t="shared" si="42"/>
        <v>1</v>
      </c>
      <c r="Z24" s="13">
        <f t="shared" si="43"/>
        <v>2</v>
      </c>
      <c r="AA24" s="14">
        <f t="shared" si="44"/>
        <v>0</v>
      </c>
      <c r="AB24" s="72">
        <v>1688</v>
      </c>
      <c r="AC24" s="4">
        <v>940</v>
      </c>
      <c r="AD24" s="4">
        <v>704</v>
      </c>
      <c r="AE24" s="4">
        <v>8</v>
      </c>
      <c r="AF24" s="4">
        <v>0</v>
      </c>
      <c r="AG24" s="4">
        <v>36</v>
      </c>
      <c r="AH24" s="5">
        <v>0</v>
      </c>
      <c r="AI24" s="69">
        <v>1688</v>
      </c>
      <c r="AJ24" s="4">
        <v>939</v>
      </c>
      <c r="AK24" s="4">
        <v>702</v>
      </c>
      <c r="AL24" s="4">
        <v>10</v>
      </c>
      <c r="AM24" s="4">
        <v>0</v>
      </c>
      <c r="AN24" s="4">
        <v>36</v>
      </c>
      <c r="AO24" s="5">
        <v>1</v>
      </c>
      <c r="AP24" s="66">
        <f t="shared" si="45"/>
        <v>0</v>
      </c>
      <c r="AQ24" s="13">
        <f t="shared" si="46"/>
        <v>-1</v>
      </c>
      <c r="AR24" s="13">
        <f t="shared" si="47"/>
        <v>-2</v>
      </c>
      <c r="AS24" s="13">
        <f t="shared" si="48"/>
        <v>2</v>
      </c>
      <c r="AT24" s="13">
        <f t="shared" si="49"/>
        <v>0</v>
      </c>
      <c r="AU24" s="13">
        <f t="shared" si="50"/>
        <v>0</v>
      </c>
      <c r="AV24" s="14">
        <f t="shared" si="51"/>
        <v>1</v>
      </c>
    </row>
    <row r="25" spans="1:48" x14ac:dyDescent="0.25">
      <c r="A25" s="1" t="s">
        <v>15</v>
      </c>
      <c r="B25" s="1">
        <v>0</v>
      </c>
      <c r="C25" s="1">
        <v>5</v>
      </c>
      <c r="D25" s="69">
        <v>2898</v>
      </c>
      <c r="E25" s="4">
        <v>1789</v>
      </c>
      <c r="F25" s="4">
        <v>6</v>
      </c>
      <c r="G25" s="4">
        <v>36</v>
      </c>
      <c r="H25" s="4">
        <v>1042</v>
      </c>
      <c r="I25" s="4">
        <v>10</v>
      </c>
      <c r="J25" s="4">
        <v>15</v>
      </c>
      <c r="K25" s="5">
        <v>0</v>
      </c>
      <c r="L25" s="69">
        <v>2898</v>
      </c>
      <c r="M25" s="4">
        <v>1791</v>
      </c>
      <c r="N25" s="4">
        <v>6</v>
      </c>
      <c r="O25" s="4">
        <v>36</v>
      </c>
      <c r="P25" s="4">
        <v>1038</v>
      </c>
      <c r="Q25" s="4">
        <v>10</v>
      </c>
      <c r="R25" s="4">
        <v>16</v>
      </c>
      <c r="S25" s="5">
        <v>1</v>
      </c>
      <c r="T25" s="66">
        <f t="shared" si="37"/>
        <v>0</v>
      </c>
      <c r="U25" s="13">
        <f t="shared" si="38"/>
        <v>2</v>
      </c>
      <c r="V25" s="13">
        <f t="shared" si="39"/>
        <v>0</v>
      </c>
      <c r="W25" s="13">
        <f t="shared" si="40"/>
        <v>0</v>
      </c>
      <c r="X25" s="13">
        <f t="shared" si="41"/>
        <v>-4</v>
      </c>
      <c r="Y25" s="13">
        <f t="shared" si="42"/>
        <v>0</v>
      </c>
      <c r="Z25" s="13">
        <f t="shared" si="43"/>
        <v>1</v>
      </c>
      <c r="AA25" s="14">
        <f t="shared" si="44"/>
        <v>1</v>
      </c>
      <c r="AB25" s="69">
        <v>2898</v>
      </c>
      <c r="AC25" s="4">
        <v>1688</v>
      </c>
      <c r="AD25" s="4">
        <v>1115</v>
      </c>
      <c r="AE25" s="4">
        <v>8</v>
      </c>
      <c r="AF25" s="4">
        <v>5</v>
      </c>
      <c r="AG25" s="4">
        <v>82</v>
      </c>
      <c r="AH25" s="5">
        <v>0</v>
      </c>
      <c r="AI25" s="69">
        <v>2898</v>
      </c>
      <c r="AJ25" s="4">
        <v>1692</v>
      </c>
      <c r="AK25" s="4">
        <v>1112</v>
      </c>
      <c r="AL25" s="4">
        <v>8</v>
      </c>
      <c r="AM25" s="4">
        <v>4</v>
      </c>
      <c r="AN25" s="4">
        <v>82</v>
      </c>
      <c r="AO25" s="5">
        <v>0</v>
      </c>
      <c r="AP25" s="66">
        <f t="shared" si="45"/>
        <v>0</v>
      </c>
      <c r="AQ25" s="13">
        <f t="shared" si="46"/>
        <v>4</v>
      </c>
      <c r="AR25" s="13">
        <f t="shared" si="47"/>
        <v>-3</v>
      </c>
      <c r="AS25" s="13">
        <f t="shared" si="48"/>
        <v>0</v>
      </c>
      <c r="AT25" s="13">
        <f t="shared" si="49"/>
        <v>-1</v>
      </c>
      <c r="AU25" s="13">
        <f t="shared" si="50"/>
        <v>0</v>
      </c>
      <c r="AV25" s="14">
        <f t="shared" si="51"/>
        <v>0</v>
      </c>
    </row>
    <row r="26" spans="1:48" x14ac:dyDescent="0.25">
      <c r="A26" s="1" t="s">
        <v>16</v>
      </c>
      <c r="B26" s="1">
        <v>0</v>
      </c>
      <c r="C26" s="1">
        <v>2</v>
      </c>
      <c r="D26" s="69">
        <v>2371</v>
      </c>
      <c r="E26" s="4">
        <v>1410</v>
      </c>
      <c r="F26" s="4">
        <v>10</v>
      </c>
      <c r="G26" s="4">
        <v>27</v>
      </c>
      <c r="H26" s="4">
        <v>902</v>
      </c>
      <c r="I26" s="4">
        <v>6</v>
      </c>
      <c r="J26" s="4">
        <v>16</v>
      </c>
      <c r="K26" s="5">
        <v>0</v>
      </c>
      <c r="L26" s="69">
        <v>2371</v>
      </c>
      <c r="M26" s="4">
        <v>1411</v>
      </c>
      <c r="N26" s="4">
        <v>10</v>
      </c>
      <c r="O26" s="4">
        <v>27</v>
      </c>
      <c r="P26" s="4">
        <v>902</v>
      </c>
      <c r="Q26" s="4">
        <v>10</v>
      </c>
      <c r="R26" s="4">
        <v>10</v>
      </c>
      <c r="S26" s="5">
        <v>1</v>
      </c>
      <c r="T26" s="66">
        <f t="shared" si="37"/>
        <v>0</v>
      </c>
      <c r="U26" s="13">
        <f t="shared" si="38"/>
        <v>1</v>
      </c>
      <c r="V26" s="13">
        <f t="shared" si="39"/>
        <v>0</v>
      </c>
      <c r="W26" s="13">
        <f t="shared" si="40"/>
        <v>0</v>
      </c>
      <c r="X26" s="13">
        <f t="shared" si="41"/>
        <v>0</v>
      </c>
      <c r="Y26" s="13">
        <f t="shared" si="42"/>
        <v>4</v>
      </c>
      <c r="Z26" s="13">
        <f t="shared" si="43"/>
        <v>-6</v>
      </c>
      <c r="AA26" s="14">
        <f t="shared" si="44"/>
        <v>1</v>
      </c>
      <c r="AB26" s="69">
        <v>2371</v>
      </c>
      <c r="AC26" s="4">
        <v>1324</v>
      </c>
      <c r="AD26" s="4">
        <v>981</v>
      </c>
      <c r="AE26" s="4">
        <v>5</v>
      </c>
      <c r="AF26" s="4">
        <v>1</v>
      </c>
      <c r="AG26" s="4">
        <v>60</v>
      </c>
      <c r="AH26" s="5">
        <v>0</v>
      </c>
      <c r="AI26" s="69">
        <v>2371</v>
      </c>
      <c r="AJ26" s="4">
        <v>1325</v>
      </c>
      <c r="AK26" s="4">
        <v>980</v>
      </c>
      <c r="AL26" s="4">
        <v>6</v>
      </c>
      <c r="AM26" s="4">
        <v>1</v>
      </c>
      <c r="AN26" s="4">
        <v>59</v>
      </c>
      <c r="AO26" s="5">
        <v>0</v>
      </c>
      <c r="AP26" s="66">
        <f t="shared" si="45"/>
        <v>0</v>
      </c>
      <c r="AQ26" s="13">
        <f t="shared" si="46"/>
        <v>1</v>
      </c>
      <c r="AR26" s="13">
        <f t="shared" si="47"/>
        <v>-1</v>
      </c>
      <c r="AS26" s="13">
        <f t="shared" si="48"/>
        <v>1</v>
      </c>
      <c r="AT26" s="13">
        <f t="shared" si="49"/>
        <v>0</v>
      </c>
      <c r="AU26" s="13">
        <f t="shared" si="50"/>
        <v>-1</v>
      </c>
      <c r="AV26" s="14">
        <f t="shared" si="51"/>
        <v>0</v>
      </c>
    </row>
    <row r="27" spans="1:48" x14ac:dyDescent="0.25">
      <c r="A27" s="1" t="s">
        <v>17</v>
      </c>
      <c r="B27" s="1">
        <v>1</v>
      </c>
      <c r="C27" s="8" t="s">
        <v>18</v>
      </c>
      <c r="D27" s="71">
        <v>487</v>
      </c>
      <c r="E27" s="4">
        <v>230</v>
      </c>
      <c r="F27" s="4">
        <v>1</v>
      </c>
      <c r="G27" s="4">
        <v>7</v>
      </c>
      <c r="H27" s="4">
        <v>244</v>
      </c>
      <c r="I27" s="4">
        <v>1</v>
      </c>
      <c r="J27" s="4">
        <v>4</v>
      </c>
      <c r="K27" s="5">
        <v>0</v>
      </c>
      <c r="L27" s="72">
        <v>487</v>
      </c>
      <c r="M27" s="4">
        <v>230</v>
      </c>
      <c r="N27" s="4">
        <v>0</v>
      </c>
      <c r="O27" s="4">
        <v>7</v>
      </c>
      <c r="P27" s="4">
        <v>244</v>
      </c>
      <c r="Q27" s="4">
        <v>1</v>
      </c>
      <c r="R27" s="4">
        <v>4</v>
      </c>
      <c r="S27" s="5">
        <v>1</v>
      </c>
      <c r="T27" s="66">
        <f t="shared" si="37"/>
        <v>0</v>
      </c>
      <c r="U27" s="13">
        <f t="shared" si="38"/>
        <v>0</v>
      </c>
      <c r="V27" s="13">
        <f t="shared" si="39"/>
        <v>-1</v>
      </c>
      <c r="W27" s="13">
        <f t="shared" si="40"/>
        <v>0</v>
      </c>
      <c r="X27" s="13">
        <f t="shared" si="41"/>
        <v>0</v>
      </c>
      <c r="Y27" s="13">
        <f t="shared" si="42"/>
        <v>0</v>
      </c>
      <c r="Z27" s="13">
        <f t="shared" si="43"/>
        <v>0</v>
      </c>
      <c r="AA27" s="14">
        <f t="shared" si="44"/>
        <v>1</v>
      </c>
      <c r="AB27" s="69">
        <v>487</v>
      </c>
      <c r="AC27" s="4">
        <v>238</v>
      </c>
      <c r="AD27" s="4">
        <v>227</v>
      </c>
      <c r="AE27" s="4">
        <v>14</v>
      </c>
      <c r="AF27" s="4">
        <v>0</v>
      </c>
      <c r="AG27" s="4">
        <v>8</v>
      </c>
      <c r="AH27" s="5">
        <v>0</v>
      </c>
      <c r="AI27" s="69">
        <v>487</v>
      </c>
      <c r="AJ27" s="4">
        <v>238</v>
      </c>
      <c r="AK27" s="4">
        <v>227</v>
      </c>
      <c r="AL27" s="4">
        <v>14</v>
      </c>
      <c r="AM27" s="4">
        <v>0</v>
      </c>
      <c r="AN27" s="4">
        <v>8</v>
      </c>
      <c r="AO27" s="5">
        <v>0</v>
      </c>
      <c r="AP27" s="66">
        <f t="shared" si="45"/>
        <v>0</v>
      </c>
      <c r="AQ27" s="13">
        <f t="shared" si="46"/>
        <v>0</v>
      </c>
      <c r="AR27" s="13">
        <f t="shared" si="47"/>
        <v>0</v>
      </c>
      <c r="AS27" s="13">
        <f t="shared" si="48"/>
        <v>0</v>
      </c>
      <c r="AT27" s="13">
        <f t="shared" si="49"/>
        <v>0</v>
      </c>
      <c r="AU27" s="13">
        <f t="shared" si="50"/>
        <v>0</v>
      </c>
      <c r="AV27" s="14">
        <f t="shared" si="51"/>
        <v>0</v>
      </c>
    </row>
    <row r="28" spans="1:48" x14ac:dyDescent="0.25">
      <c r="A28" s="1" t="s">
        <v>19</v>
      </c>
      <c r="B28" s="1">
        <v>0</v>
      </c>
      <c r="C28" s="1">
        <v>1</v>
      </c>
      <c r="D28" s="69">
        <v>1089</v>
      </c>
      <c r="E28" s="4">
        <v>724</v>
      </c>
      <c r="F28" s="4">
        <v>4</v>
      </c>
      <c r="G28" s="4">
        <v>23</v>
      </c>
      <c r="H28" s="4">
        <v>325</v>
      </c>
      <c r="I28" s="4">
        <v>5</v>
      </c>
      <c r="J28" s="4">
        <v>8</v>
      </c>
      <c r="K28" s="5">
        <v>0</v>
      </c>
      <c r="L28" s="69">
        <v>1089</v>
      </c>
      <c r="M28" s="4">
        <v>727</v>
      </c>
      <c r="N28" s="4">
        <v>4</v>
      </c>
      <c r="O28" s="4">
        <v>23</v>
      </c>
      <c r="P28" s="4">
        <v>322</v>
      </c>
      <c r="Q28" s="4">
        <v>7</v>
      </c>
      <c r="R28" s="4">
        <v>4</v>
      </c>
      <c r="S28" s="5">
        <v>2</v>
      </c>
      <c r="T28" s="66">
        <f t="shared" si="37"/>
        <v>0</v>
      </c>
      <c r="U28" s="13">
        <f t="shared" si="38"/>
        <v>3</v>
      </c>
      <c r="V28" s="13">
        <f t="shared" si="39"/>
        <v>0</v>
      </c>
      <c r="W28" s="13">
        <f t="shared" si="40"/>
        <v>0</v>
      </c>
      <c r="X28" s="13">
        <f t="shared" si="41"/>
        <v>-3</v>
      </c>
      <c r="Y28" s="13">
        <f t="shared" si="42"/>
        <v>2</v>
      </c>
      <c r="Z28" s="13">
        <f t="shared" si="43"/>
        <v>-4</v>
      </c>
      <c r="AA28" s="14">
        <f t="shared" si="44"/>
        <v>2</v>
      </c>
      <c r="AB28" s="69">
        <v>1089</v>
      </c>
      <c r="AC28" s="4">
        <v>714</v>
      </c>
      <c r="AD28" s="4">
        <v>335</v>
      </c>
      <c r="AE28" s="4">
        <v>17</v>
      </c>
      <c r="AF28" s="4">
        <v>3</v>
      </c>
      <c r="AG28" s="4">
        <v>20</v>
      </c>
      <c r="AH28" s="5">
        <v>0</v>
      </c>
      <c r="AI28" s="69">
        <v>1089</v>
      </c>
      <c r="AJ28" s="4">
        <v>716</v>
      </c>
      <c r="AK28" s="4">
        <v>335</v>
      </c>
      <c r="AL28" s="4">
        <v>17</v>
      </c>
      <c r="AM28" s="4">
        <v>1</v>
      </c>
      <c r="AN28" s="4">
        <v>20</v>
      </c>
      <c r="AO28" s="5">
        <v>0</v>
      </c>
      <c r="AP28" s="66">
        <f t="shared" si="45"/>
        <v>0</v>
      </c>
      <c r="AQ28" s="13">
        <f t="shared" si="46"/>
        <v>2</v>
      </c>
      <c r="AR28" s="13">
        <f t="shared" si="47"/>
        <v>0</v>
      </c>
      <c r="AS28" s="13">
        <f t="shared" si="48"/>
        <v>0</v>
      </c>
      <c r="AT28" s="13">
        <f t="shared" si="49"/>
        <v>-2</v>
      </c>
      <c r="AU28" s="13">
        <f t="shared" si="50"/>
        <v>0</v>
      </c>
      <c r="AV28" s="14">
        <f t="shared" si="51"/>
        <v>0</v>
      </c>
    </row>
    <row r="29" spans="1:48" x14ac:dyDescent="0.25">
      <c r="A29" s="1" t="s">
        <v>20</v>
      </c>
      <c r="B29" s="1">
        <v>0</v>
      </c>
      <c r="C29" s="1">
        <v>2</v>
      </c>
      <c r="D29" s="69">
        <v>2347</v>
      </c>
      <c r="E29" s="4">
        <v>1189</v>
      </c>
      <c r="F29" s="4">
        <v>14</v>
      </c>
      <c r="G29" s="4">
        <v>36</v>
      </c>
      <c r="H29" s="4">
        <v>1092</v>
      </c>
      <c r="I29" s="4">
        <v>9</v>
      </c>
      <c r="J29" s="4">
        <v>7</v>
      </c>
      <c r="K29" s="5">
        <v>0</v>
      </c>
      <c r="L29" s="69">
        <v>2347</v>
      </c>
      <c r="M29" s="4">
        <v>1188</v>
      </c>
      <c r="N29" s="4">
        <v>16</v>
      </c>
      <c r="O29" s="4">
        <v>34</v>
      </c>
      <c r="P29" s="4">
        <v>1093</v>
      </c>
      <c r="Q29" s="4">
        <v>8</v>
      </c>
      <c r="R29" s="4">
        <v>8</v>
      </c>
      <c r="S29" s="5">
        <v>0</v>
      </c>
      <c r="T29" s="66">
        <f t="shared" si="37"/>
        <v>0</v>
      </c>
      <c r="U29" s="13">
        <f t="shared" si="38"/>
        <v>-1</v>
      </c>
      <c r="V29" s="13">
        <f t="shared" si="39"/>
        <v>2</v>
      </c>
      <c r="W29" s="13">
        <f t="shared" si="40"/>
        <v>-2</v>
      </c>
      <c r="X29" s="13">
        <f t="shared" si="41"/>
        <v>1</v>
      </c>
      <c r="Y29" s="13">
        <f t="shared" si="42"/>
        <v>-1</v>
      </c>
      <c r="Z29" s="13">
        <f t="shared" si="43"/>
        <v>1</v>
      </c>
      <c r="AA29" s="14">
        <f t="shared" si="44"/>
        <v>0</v>
      </c>
      <c r="AB29" s="69">
        <v>2347</v>
      </c>
      <c r="AC29" s="4">
        <v>1168</v>
      </c>
      <c r="AD29" s="4">
        <v>1108</v>
      </c>
      <c r="AE29" s="4">
        <v>16</v>
      </c>
      <c r="AF29" s="4">
        <v>1</v>
      </c>
      <c r="AG29" s="4">
        <v>54</v>
      </c>
      <c r="AH29" s="5">
        <v>0</v>
      </c>
      <c r="AI29" s="69">
        <v>2347</v>
      </c>
      <c r="AJ29" s="4">
        <v>1168</v>
      </c>
      <c r="AK29" s="4">
        <v>1108</v>
      </c>
      <c r="AL29" s="4">
        <v>16</v>
      </c>
      <c r="AM29" s="4">
        <v>1</v>
      </c>
      <c r="AN29" s="4">
        <v>54</v>
      </c>
      <c r="AO29" s="5">
        <v>1</v>
      </c>
      <c r="AP29" s="66">
        <f t="shared" si="45"/>
        <v>0</v>
      </c>
      <c r="AQ29" s="13">
        <f t="shared" si="46"/>
        <v>0</v>
      </c>
      <c r="AR29" s="13">
        <f t="shared" si="47"/>
        <v>0</v>
      </c>
      <c r="AS29" s="13">
        <f t="shared" si="48"/>
        <v>0</v>
      </c>
      <c r="AT29" s="13">
        <f t="shared" si="49"/>
        <v>0</v>
      </c>
      <c r="AU29" s="13">
        <f t="shared" si="50"/>
        <v>0</v>
      </c>
      <c r="AV29" s="14">
        <f t="shared" si="51"/>
        <v>1</v>
      </c>
    </row>
    <row r="30" spans="1:48" x14ac:dyDescent="0.25">
      <c r="A30" s="1" t="s">
        <v>21</v>
      </c>
      <c r="B30" s="1">
        <v>5</v>
      </c>
      <c r="C30" s="8" t="s">
        <v>18</v>
      </c>
      <c r="D30" s="70">
        <v>1322</v>
      </c>
      <c r="E30" s="4">
        <v>807</v>
      </c>
      <c r="F30" s="4">
        <v>8</v>
      </c>
      <c r="G30" s="4">
        <v>9</v>
      </c>
      <c r="H30" s="4">
        <v>485</v>
      </c>
      <c r="I30" s="4">
        <v>4</v>
      </c>
      <c r="J30" s="4">
        <v>9</v>
      </c>
      <c r="K30" s="5">
        <v>0</v>
      </c>
      <c r="L30" s="72">
        <v>1322</v>
      </c>
      <c r="M30" s="4">
        <v>804</v>
      </c>
      <c r="N30" s="4">
        <v>8</v>
      </c>
      <c r="O30" s="4">
        <v>9</v>
      </c>
      <c r="P30" s="4">
        <v>485</v>
      </c>
      <c r="Q30" s="4">
        <v>4</v>
      </c>
      <c r="R30" s="4">
        <v>12</v>
      </c>
      <c r="S30" s="5">
        <v>0</v>
      </c>
      <c r="T30" s="66">
        <f t="shared" si="37"/>
        <v>0</v>
      </c>
      <c r="U30" s="13">
        <f t="shared" si="38"/>
        <v>-3</v>
      </c>
      <c r="V30" s="13">
        <f t="shared" si="39"/>
        <v>0</v>
      </c>
      <c r="W30" s="13">
        <f t="shared" si="40"/>
        <v>0</v>
      </c>
      <c r="X30" s="13">
        <f t="shared" si="41"/>
        <v>0</v>
      </c>
      <c r="Y30" s="13">
        <f t="shared" si="42"/>
        <v>0</v>
      </c>
      <c r="Z30" s="13">
        <f t="shared" si="43"/>
        <v>3</v>
      </c>
      <c r="AA30" s="14">
        <f t="shared" si="44"/>
        <v>0</v>
      </c>
      <c r="AB30" s="72">
        <v>1322</v>
      </c>
      <c r="AC30" s="4">
        <v>799</v>
      </c>
      <c r="AD30" s="4">
        <v>459</v>
      </c>
      <c r="AE30" s="4">
        <v>12</v>
      </c>
      <c r="AF30" s="4">
        <v>2</v>
      </c>
      <c r="AG30" s="4">
        <v>50</v>
      </c>
      <c r="AH30" s="5">
        <v>0</v>
      </c>
      <c r="AI30" s="72">
        <v>1322</v>
      </c>
      <c r="AJ30" s="4">
        <v>797</v>
      </c>
      <c r="AK30" s="4">
        <v>460</v>
      </c>
      <c r="AL30" s="4">
        <v>11</v>
      </c>
      <c r="AM30" s="4">
        <v>2</v>
      </c>
      <c r="AN30" s="4">
        <v>52</v>
      </c>
      <c r="AO30" s="5">
        <v>0</v>
      </c>
      <c r="AP30" s="66">
        <f t="shared" si="45"/>
        <v>0</v>
      </c>
      <c r="AQ30" s="13">
        <f t="shared" si="46"/>
        <v>-2</v>
      </c>
      <c r="AR30" s="13">
        <f t="shared" si="47"/>
        <v>1</v>
      </c>
      <c r="AS30" s="13">
        <f t="shared" si="48"/>
        <v>-1</v>
      </c>
      <c r="AT30" s="13">
        <f t="shared" si="49"/>
        <v>0</v>
      </c>
      <c r="AU30" s="13">
        <f t="shared" si="50"/>
        <v>2</v>
      </c>
      <c r="AV30" s="14">
        <f t="shared" si="51"/>
        <v>0</v>
      </c>
    </row>
    <row r="31" spans="1:48" x14ac:dyDescent="0.25">
      <c r="A31" s="1" t="s">
        <v>21</v>
      </c>
      <c r="B31" s="1">
        <v>6</v>
      </c>
      <c r="C31" s="8" t="s">
        <v>4</v>
      </c>
      <c r="D31" s="71">
        <v>1086</v>
      </c>
      <c r="E31" s="4">
        <v>783</v>
      </c>
      <c r="F31" s="4">
        <v>8</v>
      </c>
      <c r="G31" s="4">
        <v>17</v>
      </c>
      <c r="H31" s="4">
        <v>262</v>
      </c>
      <c r="I31" s="4">
        <v>3</v>
      </c>
      <c r="J31" s="4">
        <v>13</v>
      </c>
      <c r="K31" s="5">
        <v>0</v>
      </c>
      <c r="L31" s="72">
        <v>1089</v>
      </c>
      <c r="M31" s="4">
        <v>783</v>
      </c>
      <c r="N31" s="4">
        <v>9</v>
      </c>
      <c r="O31" s="4">
        <v>17</v>
      </c>
      <c r="P31" s="4">
        <v>266</v>
      </c>
      <c r="Q31" s="4">
        <v>3</v>
      </c>
      <c r="R31" s="4">
        <v>10</v>
      </c>
      <c r="S31" s="5">
        <v>1</v>
      </c>
      <c r="T31" s="66">
        <f t="shared" si="37"/>
        <v>3</v>
      </c>
      <c r="U31" s="13">
        <f t="shared" si="38"/>
        <v>0</v>
      </c>
      <c r="V31" s="13">
        <f t="shared" si="39"/>
        <v>1</v>
      </c>
      <c r="W31" s="13">
        <f t="shared" si="40"/>
        <v>0</v>
      </c>
      <c r="X31" s="13">
        <f t="shared" si="41"/>
        <v>4</v>
      </c>
      <c r="Y31" s="13">
        <f t="shared" si="42"/>
        <v>0</v>
      </c>
      <c r="Z31" s="13">
        <f t="shared" si="43"/>
        <v>-3</v>
      </c>
      <c r="AA31" s="14">
        <f t="shared" si="44"/>
        <v>1</v>
      </c>
      <c r="AB31" s="72">
        <v>1086</v>
      </c>
      <c r="AC31" s="4">
        <v>766</v>
      </c>
      <c r="AD31" s="4">
        <v>279</v>
      </c>
      <c r="AE31" s="4">
        <v>10</v>
      </c>
      <c r="AF31" s="4">
        <v>1</v>
      </c>
      <c r="AG31" s="4">
        <v>30</v>
      </c>
      <c r="AH31" s="5">
        <v>0</v>
      </c>
      <c r="AI31" s="72">
        <v>1089</v>
      </c>
      <c r="AJ31" s="4">
        <v>772</v>
      </c>
      <c r="AK31" s="4">
        <v>278</v>
      </c>
      <c r="AL31" s="4">
        <v>11</v>
      </c>
      <c r="AM31" s="4">
        <v>0</v>
      </c>
      <c r="AN31" s="4">
        <v>28</v>
      </c>
      <c r="AO31" s="5">
        <v>0</v>
      </c>
      <c r="AP31" s="66">
        <f t="shared" si="45"/>
        <v>3</v>
      </c>
      <c r="AQ31" s="13">
        <f t="shared" si="46"/>
        <v>6</v>
      </c>
      <c r="AR31" s="13">
        <f t="shared" si="47"/>
        <v>-1</v>
      </c>
      <c r="AS31" s="13">
        <f t="shared" si="48"/>
        <v>1</v>
      </c>
      <c r="AT31" s="13">
        <f t="shared" si="49"/>
        <v>-1</v>
      </c>
      <c r="AU31" s="13">
        <f t="shared" si="50"/>
        <v>-2</v>
      </c>
      <c r="AV31" s="14">
        <f t="shared" si="51"/>
        <v>0</v>
      </c>
    </row>
    <row r="32" spans="1:48" x14ac:dyDescent="0.25">
      <c r="A32" s="1" t="s">
        <v>22</v>
      </c>
      <c r="B32" s="1">
        <v>0</v>
      </c>
      <c r="C32" s="1">
        <v>3</v>
      </c>
      <c r="D32" s="69">
        <v>2708</v>
      </c>
      <c r="E32" s="4">
        <v>1291</v>
      </c>
      <c r="F32" s="4">
        <v>14</v>
      </c>
      <c r="G32" s="4">
        <v>44</v>
      </c>
      <c r="H32" s="4">
        <v>1320</v>
      </c>
      <c r="I32" s="4">
        <v>19</v>
      </c>
      <c r="J32" s="4">
        <v>20</v>
      </c>
      <c r="K32" s="5">
        <v>0</v>
      </c>
      <c r="L32" s="69">
        <v>2708</v>
      </c>
      <c r="M32" s="4">
        <v>1294</v>
      </c>
      <c r="N32" s="4">
        <v>14</v>
      </c>
      <c r="O32" s="4">
        <v>45</v>
      </c>
      <c r="P32" s="4">
        <v>1318</v>
      </c>
      <c r="Q32" s="4">
        <v>15</v>
      </c>
      <c r="R32" s="4">
        <v>22</v>
      </c>
      <c r="S32" s="5">
        <v>0</v>
      </c>
      <c r="T32" s="66">
        <f t="shared" si="37"/>
        <v>0</v>
      </c>
      <c r="U32" s="13">
        <f t="shared" si="38"/>
        <v>3</v>
      </c>
      <c r="V32" s="13">
        <f t="shared" si="39"/>
        <v>0</v>
      </c>
      <c r="W32" s="13">
        <f t="shared" si="40"/>
        <v>1</v>
      </c>
      <c r="X32" s="13">
        <f t="shared" si="41"/>
        <v>-2</v>
      </c>
      <c r="Y32" s="13">
        <f t="shared" si="42"/>
        <v>-4</v>
      </c>
      <c r="Z32" s="13">
        <f t="shared" si="43"/>
        <v>2</v>
      </c>
      <c r="AA32" s="14">
        <f t="shared" si="44"/>
        <v>0</v>
      </c>
      <c r="AB32" s="69">
        <v>2708</v>
      </c>
      <c r="AC32" s="4">
        <v>1256</v>
      </c>
      <c r="AD32" s="4">
        <v>1349</v>
      </c>
      <c r="AE32" s="4">
        <v>25</v>
      </c>
      <c r="AF32" s="4">
        <v>1</v>
      </c>
      <c r="AG32" s="4">
        <v>77</v>
      </c>
      <c r="AH32" s="5">
        <v>0</v>
      </c>
      <c r="AI32" s="69">
        <v>2708</v>
      </c>
      <c r="AJ32" s="4">
        <v>1260</v>
      </c>
      <c r="AK32" s="4">
        <v>1347</v>
      </c>
      <c r="AL32" s="4">
        <v>25</v>
      </c>
      <c r="AM32" s="4">
        <v>1</v>
      </c>
      <c r="AN32" s="4">
        <v>75</v>
      </c>
      <c r="AO32" s="5">
        <v>0</v>
      </c>
      <c r="AP32" s="66">
        <f t="shared" si="45"/>
        <v>0</v>
      </c>
      <c r="AQ32" s="13">
        <f t="shared" si="46"/>
        <v>4</v>
      </c>
      <c r="AR32" s="13">
        <f t="shared" si="47"/>
        <v>-2</v>
      </c>
      <c r="AS32" s="13">
        <f t="shared" si="48"/>
        <v>0</v>
      </c>
      <c r="AT32" s="13">
        <f t="shared" si="49"/>
        <v>0</v>
      </c>
      <c r="AU32" s="13">
        <f t="shared" si="50"/>
        <v>-2</v>
      </c>
      <c r="AV32" s="14">
        <f t="shared" si="51"/>
        <v>0</v>
      </c>
    </row>
    <row r="33" spans="1:48" x14ac:dyDescent="0.25">
      <c r="A33" s="1" t="s">
        <v>23</v>
      </c>
      <c r="B33" s="8" t="s">
        <v>18</v>
      </c>
      <c r="C33" s="1">
        <v>2</v>
      </c>
      <c r="D33" s="69">
        <v>687</v>
      </c>
      <c r="E33" s="4">
        <v>542</v>
      </c>
      <c r="F33" s="4">
        <v>2</v>
      </c>
      <c r="G33" s="4">
        <v>5</v>
      </c>
      <c r="H33" s="4">
        <v>135</v>
      </c>
      <c r="I33" s="4">
        <v>1</v>
      </c>
      <c r="J33" s="4">
        <v>2</v>
      </c>
      <c r="K33" s="5">
        <v>0</v>
      </c>
      <c r="L33" s="69">
        <v>688</v>
      </c>
      <c r="M33" s="4">
        <v>543</v>
      </c>
      <c r="N33" s="4">
        <v>2</v>
      </c>
      <c r="O33" s="4">
        <v>14</v>
      </c>
      <c r="P33" s="4">
        <v>126</v>
      </c>
      <c r="Q33" s="4">
        <v>0</v>
      </c>
      <c r="R33" s="4">
        <v>3</v>
      </c>
      <c r="S33" s="5">
        <v>0</v>
      </c>
      <c r="T33" s="66">
        <f t="shared" si="37"/>
        <v>1</v>
      </c>
      <c r="U33" s="13">
        <f t="shared" si="38"/>
        <v>1</v>
      </c>
      <c r="V33" s="13">
        <f t="shared" si="39"/>
        <v>0</v>
      </c>
      <c r="W33" s="13">
        <f t="shared" si="40"/>
        <v>9</v>
      </c>
      <c r="X33" s="13">
        <f t="shared" si="41"/>
        <v>-9</v>
      </c>
      <c r="Y33" s="13">
        <f t="shared" si="42"/>
        <v>-1</v>
      </c>
      <c r="Z33" s="13">
        <f t="shared" si="43"/>
        <v>1</v>
      </c>
      <c r="AA33" s="14">
        <f t="shared" si="44"/>
        <v>0</v>
      </c>
      <c r="AB33" s="69">
        <v>687</v>
      </c>
      <c r="AC33" s="4">
        <v>551</v>
      </c>
      <c r="AD33" s="4">
        <v>112</v>
      </c>
      <c r="AE33" s="4">
        <v>0</v>
      </c>
      <c r="AF33" s="4">
        <v>3</v>
      </c>
      <c r="AG33" s="4">
        <v>21</v>
      </c>
      <c r="AH33" s="5">
        <v>0</v>
      </c>
      <c r="AI33" s="69">
        <v>688</v>
      </c>
      <c r="AJ33" s="4">
        <v>552</v>
      </c>
      <c r="AK33" s="4">
        <v>112</v>
      </c>
      <c r="AL33" s="4">
        <v>1</v>
      </c>
      <c r="AM33" s="4">
        <v>0</v>
      </c>
      <c r="AN33" s="4">
        <v>23</v>
      </c>
      <c r="AO33" s="5">
        <v>0</v>
      </c>
      <c r="AP33" s="66">
        <f t="shared" si="45"/>
        <v>1</v>
      </c>
      <c r="AQ33" s="13">
        <f t="shared" si="46"/>
        <v>1</v>
      </c>
      <c r="AR33" s="13">
        <f t="shared" si="47"/>
        <v>0</v>
      </c>
      <c r="AS33" s="13">
        <f t="shared" si="48"/>
        <v>1</v>
      </c>
      <c r="AT33" s="13">
        <f t="shared" si="49"/>
        <v>-3</v>
      </c>
      <c r="AU33" s="13">
        <f t="shared" si="50"/>
        <v>2</v>
      </c>
      <c r="AV33" s="14">
        <f t="shared" si="51"/>
        <v>0</v>
      </c>
    </row>
    <row r="34" spans="1:48" x14ac:dyDescent="0.25">
      <c r="A34" s="1" t="s">
        <v>23</v>
      </c>
      <c r="B34" s="8" t="s">
        <v>24</v>
      </c>
      <c r="C34" s="1">
        <v>3</v>
      </c>
      <c r="D34" s="69">
        <v>633</v>
      </c>
      <c r="E34" s="4">
        <v>479</v>
      </c>
      <c r="F34" s="4">
        <v>3</v>
      </c>
      <c r="G34" s="4">
        <v>1</v>
      </c>
      <c r="H34" s="4">
        <v>146</v>
      </c>
      <c r="I34" s="4">
        <v>0</v>
      </c>
      <c r="J34" s="4">
        <v>4</v>
      </c>
      <c r="K34" s="5">
        <v>0</v>
      </c>
      <c r="L34" s="69">
        <v>659</v>
      </c>
      <c r="M34" s="4">
        <v>492</v>
      </c>
      <c r="N34" s="4">
        <v>2</v>
      </c>
      <c r="O34" s="4">
        <v>1</v>
      </c>
      <c r="P34" s="4">
        <v>151</v>
      </c>
      <c r="Q34" s="4">
        <v>0</v>
      </c>
      <c r="R34" s="4">
        <v>7</v>
      </c>
      <c r="S34" s="5">
        <v>6</v>
      </c>
      <c r="T34" s="66">
        <f t="shared" si="37"/>
        <v>26</v>
      </c>
      <c r="U34" s="13">
        <f t="shared" si="38"/>
        <v>13</v>
      </c>
      <c r="V34" s="13">
        <f t="shared" si="39"/>
        <v>-1</v>
      </c>
      <c r="W34" s="13">
        <f t="shared" si="40"/>
        <v>0</v>
      </c>
      <c r="X34" s="13">
        <f t="shared" si="41"/>
        <v>5</v>
      </c>
      <c r="Y34" s="13">
        <f t="shared" si="42"/>
        <v>0</v>
      </c>
      <c r="Z34" s="13">
        <f t="shared" si="43"/>
        <v>3</v>
      </c>
      <c r="AA34" s="14">
        <f t="shared" si="44"/>
        <v>6</v>
      </c>
      <c r="AB34" s="69">
        <v>633</v>
      </c>
      <c r="AC34" s="4">
        <v>490</v>
      </c>
      <c r="AD34" s="4">
        <v>100</v>
      </c>
      <c r="AE34" s="4">
        <v>0</v>
      </c>
      <c r="AF34" s="4">
        <v>3</v>
      </c>
      <c r="AG34" s="4">
        <v>40</v>
      </c>
      <c r="AH34" s="5">
        <v>0</v>
      </c>
      <c r="AI34" s="69">
        <v>659</v>
      </c>
      <c r="AJ34" s="4">
        <v>511</v>
      </c>
      <c r="AK34" s="4">
        <v>104</v>
      </c>
      <c r="AL34" s="4">
        <v>2</v>
      </c>
      <c r="AM34" s="4">
        <v>0</v>
      </c>
      <c r="AN34" s="4">
        <v>42</v>
      </c>
      <c r="AO34" s="5">
        <v>0</v>
      </c>
      <c r="AP34" s="66">
        <f t="shared" si="45"/>
        <v>26</v>
      </c>
      <c r="AQ34" s="13">
        <f t="shared" si="46"/>
        <v>21</v>
      </c>
      <c r="AR34" s="13">
        <f t="shared" si="47"/>
        <v>4</v>
      </c>
      <c r="AS34" s="13">
        <f t="shared" si="48"/>
        <v>2</v>
      </c>
      <c r="AT34" s="13">
        <f t="shared" si="49"/>
        <v>-3</v>
      </c>
      <c r="AU34" s="13">
        <f t="shared" si="50"/>
        <v>2</v>
      </c>
      <c r="AV34" s="14">
        <f t="shared" si="51"/>
        <v>0</v>
      </c>
    </row>
    <row r="35" spans="1:48" x14ac:dyDescent="0.25">
      <c r="A35" s="1" t="s">
        <v>25</v>
      </c>
      <c r="B35" s="1">
        <v>4</v>
      </c>
      <c r="C35" s="8" t="s">
        <v>4</v>
      </c>
      <c r="D35" s="70">
        <v>1749</v>
      </c>
      <c r="E35" s="4">
        <v>926</v>
      </c>
      <c r="F35" s="4">
        <v>4</v>
      </c>
      <c r="G35" s="4">
        <v>27</v>
      </c>
      <c r="H35" s="4">
        <v>774</v>
      </c>
      <c r="I35" s="4">
        <v>8</v>
      </c>
      <c r="J35" s="4">
        <v>10</v>
      </c>
      <c r="K35" s="5">
        <v>0</v>
      </c>
      <c r="L35" s="72">
        <v>1749</v>
      </c>
      <c r="M35" s="4">
        <v>925</v>
      </c>
      <c r="N35" s="4">
        <v>4</v>
      </c>
      <c r="O35" s="4">
        <v>27</v>
      </c>
      <c r="P35" s="4">
        <v>775</v>
      </c>
      <c r="Q35" s="4">
        <v>9</v>
      </c>
      <c r="R35" s="4">
        <v>9</v>
      </c>
      <c r="S35" s="5">
        <v>0</v>
      </c>
      <c r="T35" s="66">
        <f t="shared" si="37"/>
        <v>0</v>
      </c>
      <c r="U35" s="13">
        <f t="shared" si="38"/>
        <v>-1</v>
      </c>
      <c r="V35" s="13">
        <f t="shared" si="39"/>
        <v>0</v>
      </c>
      <c r="W35" s="13">
        <f t="shared" si="40"/>
        <v>0</v>
      </c>
      <c r="X35" s="13">
        <f t="shared" si="41"/>
        <v>1</v>
      </c>
      <c r="Y35" s="13">
        <f t="shared" si="42"/>
        <v>1</v>
      </c>
      <c r="Z35" s="13">
        <f t="shared" si="43"/>
        <v>-1</v>
      </c>
      <c r="AA35" s="14">
        <f t="shared" si="44"/>
        <v>0</v>
      </c>
      <c r="AB35" s="72">
        <v>1749</v>
      </c>
      <c r="AC35" s="4">
        <v>913</v>
      </c>
      <c r="AD35" s="4">
        <v>760</v>
      </c>
      <c r="AE35" s="4">
        <v>39</v>
      </c>
      <c r="AF35" s="4">
        <v>1</v>
      </c>
      <c r="AG35" s="4">
        <v>36</v>
      </c>
      <c r="AH35" s="5">
        <v>0</v>
      </c>
      <c r="AI35" s="72">
        <v>1749</v>
      </c>
      <c r="AJ35" s="4">
        <v>914</v>
      </c>
      <c r="AK35" s="4">
        <v>759</v>
      </c>
      <c r="AL35" s="4">
        <v>39</v>
      </c>
      <c r="AM35" s="4">
        <v>16</v>
      </c>
      <c r="AN35" s="4">
        <v>21</v>
      </c>
      <c r="AO35" s="5">
        <v>0</v>
      </c>
      <c r="AP35" s="66">
        <f t="shared" si="45"/>
        <v>0</v>
      </c>
      <c r="AQ35" s="13">
        <f t="shared" si="46"/>
        <v>1</v>
      </c>
      <c r="AR35" s="13">
        <f t="shared" si="47"/>
        <v>-1</v>
      </c>
      <c r="AS35" s="13">
        <f t="shared" si="48"/>
        <v>0</v>
      </c>
      <c r="AT35" s="13">
        <f t="shared" si="49"/>
        <v>15</v>
      </c>
      <c r="AU35" s="13">
        <f t="shared" si="50"/>
        <v>-15</v>
      </c>
      <c r="AV35" s="14">
        <f t="shared" si="51"/>
        <v>0</v>
      </c>
    </row>
    <row r="36" spans="1:48" x14ac:dyDescent="0.25">
      <c r="A36" s="1" t="s">
        <v>26</v>
      </c>
      <c r="B36" s="1">
        <v>11</v>
      </c>
      <c r="C36" s="1">
        <v>3</v>
      </c>
      <c r="D36" s="72">
        <v>1271</v>
      </c>
      <c r="E36" s="4">
        <v>850</v>
      </c>
      <c r="F36" s="4">
        <v>10</v>
      </c>
      <c r="G36" s="4">
        <v>16</v>
      </c>
      <c r="H36" s="4">
        <v>408</v>
      </c>
      <c r="I36" s="4">
        <v>8</v>
      </c>
      <c r="J36" s="4">
        <v>16</v>
      </c>
      <c r="K36" s="5">
        <v>0</v>
      </c>
      <c r="L36" s="72">
        <v>1293</v>
      </c>
      <c r="M36" s="4">
        <v>843</v>
      </c>
      <c r="N36" s="4">
        <v>10</v>
      </c>
      <c r="O36" s="4">
        <v>16</v>
      </c>
      <c r="P36" s="4">
        <v>403</v>
      </c>
      <c r="Q36" s="4">
        <v>6</v>
      </c>
      <c r="R36" s="4">
        <v>11</v>
      </c>
      <c r="S36" s="5">
        <v>4</v>
      </c>
      <c r="T36" s="66">
        <f t="shared" si="37"/>
        <v>22</v>
      </c>
      <c r="U36" s="13">
        <f t="shared" si="38"/>
        <v>-7</v>
      </c>
      <c r="V36" s="13">
        <f t="shared" si="39"/>
        <v>0</v>
      </c>
      <c r="W36" s="13">
        <f t="shared" si="40"/>
        <v>0</v>
      </c>
      <c r="X36" s="13">
        <f t="shared" si="41"/>
        <v>-5</v>
      </c>
      <c r="Y36" s="13">
        <f t="shared" si="42"/>
        <v>-2</v>
      </c>
      <c r="Z36" s="13">
        <f t="shared" si="43"/>
        <v>-5</v>
      </c>
      <c r="AA36" s="14">
        <f t="shared" si="44"/>
        <v>4</v>
      </c>
      <c r="AB36" s="76">
        <v>1271</v>
      </c>
      <c r="AC36" s="4">
        <v>868</v>
      </c>
      <c r="AD36" s="4">
        <v>371</v>
      </c>
      <c r="AE36" s="4">
        <v>11</v>
      </c>
      <c r="AF36" s="4">
        <v>1</v>
      </c>
      <c r="AG36" s="4">
        <v>51</v>
      </c>
      <c r="AH36" s="5">
        <v>0</v>
      </c>
      <c r="AI36" s="77">
        <v>1293</v>
      </c>
      <c r="AJ36" s="18">
        <v>863</v>
      </c>
      <c r="AK36" s="18">
        <v>371</v>
      </c>
      <c r="AL36" s="18">
        <v>11</v>
      </c>
      <c r="AM36" s="18">
        <v>1</v>
      </c>
      <c r="AN36" s="18">
        <v>47</v>
      </c>
      <c r="AO36" s="20">
        <v>0</v>
      </c>
      <c r="AP36" s="66">
        <f t="shared" si="45"/>
        <v>22</v>
      </c>
      <c r="AQ36" s="13">
        <f t="shared" si="46"/>
        <v>-5</v>
      </c>
      <c r="AR36" s="13">
        <f t="shared" si="47"/>
        <v>0</v>
      </c>
      <c r="AS36" s="13">
        <f t="shared" si="48"/>
        <v>0</v>
      </c>
      <c r="AT36" s="13">
        <f t="shared" si="49"/>
        <v>0</v>
      </c>
      <c r="AU36" s="13">
        <f t="shared" si="50"/>
        <v>-4</v>
      </c>
      <c r="AV36" s="14">
        <f t="shared" si="51"/>
        <v>0</v>
      </c>
    </row>
    <row r="37" spans="1:48" x14ac:dyDescent="0.25">
      <c r="A37" s="1" t="s">
        <v>27</v>
      </c>
      <c r="B37" s="1">
        <v>0</v>
      </c>
      <c r="C37" s="1">
        <v>5</v>
      </c>
      <c r="D37" s="69">
        <v>2264</v>
      </c>
      <c r="E37" s="4">
        <v>1245</v>
      </c>
      <c r="F37" s="4">
        <v>25</v>
      </c>
      <c r="G37" s="4">
        <v>38</v>
      </c>
      <c r="H37" s="4">
        <v>930</v>
      </c>
      <c r="I37" s="4">
        <v>13</v>
      </c>
      <c r="J37" s="4">
        <v>11</v>
      </c>
      <c r="K37" s="5">
        <v>2</v>
      </c>
      <c r="L37" s="69">
        <v>2264</v>
      </c>
      <c r="M37" s="4">
        <v>1245</v>
      </c>
      <c r="N37" s="4">
        <v>25</v>
      </c>
      <c r="O37" s="4">
        <v>38</v>
      </c>
      <c r="P37" s="4">
        <v>930</v>
      </c>
      <c r="Q37" s="4">
        <v>13</v>
      </c>
      <c r="R37" s="4">
        <v>11</v>
      </c>
      <c r="S37" s="5">
        <v>2</v>
      </c>
      <c r="T37" s="66">
        <f t="shared" ref="T37:T70" si="52">L37-D37</f>
        <v>0</v>
      </c>
      <c r="U37" s="13">
        <f t="shared" ref="U37:U70" si="53">M37-E37</f>
        <v>0</v>
      </c>
      <c r="V37" s="13">
        <f t="shared" ref="V37:V70" si="54">N37-F37</f>
        <v>0</v>
      </c>
      <c r="W37" s="13">
        <f t="shared" ref="W37:W70" si="55">O37-G37</f>
        <v>0</v>
      </c>
      <c r="X37" s="13">
        <f t="shared" ref="X37:X70" si="56">P37-H37</f>
        <v>0</v>
      </c>
      <c r="Y37" s="13">
        <f t="shared" ref="Y37:Y70" si="57">Q37-I37</f>
        <v>0</v>
      </c>
      <c r="Z37" s="13">
        <f t="shared" ref="Z37:Z70" si="58">R37-J37</f>
        <v>0</v>
      </c>
      <c r="AA37" s="14">
        <f t="shared" ref="AA37:AA70" si="59">S37-K37</f>
        <v>0</v>
      </c>
      <c r="AB37" s="69">
        <v>2264</v>
      </c>
      <c r="AC37" s="4">
        <v>1202</v>
      </c>
      <c r="AD37" s="4">
        <v>1012</v>
      </c>
      <c r="AE37" s="4">
        <v>8</v>
      </c>
      <c r="AF37" s="4">
        <v>0</v>
      </c>
      <c r="AG37" s="4">
        <v>41</v>
      </c>
      <c r="AH37" s="5">
        <v>1</v>
      </c>
      <c r="AI37" s="69">
        <v>2264</v>
      </c>
      <c r="AJ37" s="4">
        <v>1202</v>
      </c>
      <c r="AK37" s="4">
        <v>1012</v>
      </c>
      <c r="AL37" s="4">
        <v>8</v>
      </c>
      <c r="AM37" s="4">
        <v>0</v>
      </c>
      <c r="AN37" s="4">
        <v>41</v>
      </c>
      <c r="AO37" s="5">
        <v>1</v>
      </c>
      <c r="AP37" s="66">
        <f t="shared" ref="AP37:AP70" si="60">AI37-AB37</f>
        <v>0</v>
      </c>
      <c r="AQ37" s="13">
        <f t="shared" ref="AQ37:AQ70" si="61">AJ37-AC37</f>
        <v>0</v>
      </c>
      <c r="AR37" s="13">
        <f t="shared" ref="AR37:AR70" si="62">AK37-AD37</f>
        <v>0</v>
      </c>
      <c r="AS37" s="13">
        <f t="shared" ref="AS37:AS70" si="63">AL37-AE37</f>
        <v>0</v>
      </c>
      <c r="AT37" s="13">
        <f t="shared" ref="AT37:AT70" si="64">AM37-AF37</f>
        <v>0</v>
      </c>
      <c r="AU37" s="13">
        <f t="shared" ref="AU37:AU70" si="65">AN37-AG37</f>
        <v>0</v>
      </c>
      <c r="AV37" s="14">
        <f t="shared" ref="AV37:AV70" si="66">AO37-AH37</f>
        <v>0</v>
      </c>
    </row>
    <row r="38" spans="1:48" x14ac:dyDescent="0.25">
      <c r="A38" s="1" t="s">
        <v>28</v>
      </c>
      <c r="B38" s="1">
        <v>0</v>
      </c>
      <c r="C38" s="1">
        <v>4</v>
      </c>
      <c r="D38" s="69">
        <v>1918</v>
      </c>
      <c r="E38" s="4">
        <v>1155</v>
      </c>
      <c r="F38" s="4">
        <v>15</v>
      </c>
      <c r="G38" s="4">
        <v>26</v>
      </c>
      <c r="H38" s="4">
        <v>700</v>
      </c>
      <c r="I38" s="4">
        <v>3</v>
      </c>
      <c r="J38" s="4">
        <v>19</v>
      </c>
      <c r="K38" s="5">
        <v>0</v>
      </c>
      <c r="L38" s="69">
        <v>1918</v>
      </c>
      <c r="M38" s="4">
        <v>1156</v>
      </c>
      <c r="N38" s="4">
        <v>15</v>
      </c>
      <c r="O38" s="4">
        <v>26</v>
      </c>
      <c r="P38" s="4">
        <v>699</v>
      </c>
      <c r="Q38" s="4">
        <v>7</v>
      </c>
      <c r="R38" s="4">
        <v>15</v>
      </c>
      <c r="S38" s="5">
        <v>0</v>
      </c>
      <c r="T38" s="66">
        <f t="shared" si="52"/>
        <v>0</v>
      </c>
      <c r="U38" s="13">
        <f t="shared" si="53"/>
        <v>1</v>
      </c>
      <c r="V38" s="13">
        <f t="shared" si="54"/>
        <v>0</v>
      </c>
      <c r="W38" s="13">
        <f t="shared" si="55"/>
        <v>0</v>
      </c>
      <c r="X38" s="13">
        <f t="shared" si="56"/>
        <v>-1</v>
      </c>
      <c r="Y38" s="13">
        <f t="shared" si="57"/>
        <v>4</v>
      </c>
      <c r="Z38" s="13">
        <f t="shared" si="58"/>
        <v>-4</v>
      </c>
      <c r="AA38" s="14">
        <f t="shared" si="59"/>
        <v>0</v>
      </c>
      <c r="AB38" s="69">
        <v>1918</v>
      </c>
      <c r="AC38" s="4">
        <v>1160</v>
      </c>
      <c r="AD38" s="4">
        <v>709</v>
      </c>
      <c r="AE38" s="4">
        <v>8</v>
      </c>
      <c r="AF38" s="4">
        <v>2</v>
      </c>
      <c r="AG38" s="4">
        <v>39</v>
      </c>
      <c r="AH38" s="5">
        <v>0</v>
      </c>
      <c r="AI38" s="69">
        <v>1918</v>
      </c>
      <c r="AJ38" s="4">
        <v>1163</v>
      </c>
      <c r="AK38" s="4">
        <v>705</v>
      </c>
      <c r="AL38" s="4">
        <v>7</v>
      </c>
      <c r="AM38" s="4">
        <v>6</v>
      </c>
      <c r="AN38" s="4">
        <v>37</v>
      </c>
      <c r="AO38" s="5">
        <v>0</v>
      </c>
      <c r="AP38" s="66">
        <f t="shared" si="60"/>
        <v>0</v>
      </c>
      <c r="AQ38" s="13">
        <f t="shared" si="61"/>
        <v>3</v>
      </c>
      <c r="AR38" s="13">
        <f t="shared" si="62"/>
        <v>-4</v>
      </c>
      <c r="AS38" s="13">
        <f t="shared" si="63"/>
        <v>-1</v>
      </c>
      <c r="AT38" s="13">
        <f t="shared" si="64"/>
        <v>4</v>
      </c>
      <c r="AU38" s="13">
        <f t="shared" si="65"/>
        <v>-2</v>
      </c>
      <c r="AV38" s="14">
        <f t="shared" si="66"/>
        <v>0</v>
      </c>
    </row>
    <row r="39" spans="1:48" x14ac:dyDescent="0.25">
      <c r="A39" s="1" t="s">
        <v>29</v>
      </c>
      <c r="B39" s="1">
        <v>0</v>
      </c>
      <c r="C39" s="8">
        <v>5</v>
      </c>
      <c r="D39" s="71">
        <v>1523</v>
      </c>
      <c r="E39" s="4">
        <v>1127</v>
      </c>
      <c r="F39" s="4">
        <v>3</v>
      </c>
      <c r="G39" s="4">
        <v>16</v>
      </c>
      <c r="H39" s="4">
        <v>350</v>
      </c>
      <c r="I39" s="4">
        <v>8</v>
      </c>
      <c r="J39" s="4">
        <v>19</v>
      </c>
      <c r="K39" s="5">
        <v>0</v>
      </c>
      <c r="L39" s="69">
        <v>1523</v>
      </c>
      <c r="M39" s="4">
        <v>1127</v>
      </c>
      <c r="N39" s="4">
        <v>10</v>
      </c>
      <c r="O39" s="4">
        <v>16</v>
      </c>
      <c r="P39" s="4">
        <v>343</v>
      </c>
      <c r="Q39" s="4">
        <v>7</v>
      </c>
      <c r="R39" s="4">
        <v>20</v>
      </c>
      <c r="S39" s="5">
        <v>0</v>
      </c>
      <c r="T39" s="66">
        <f t="shared" si="52"/>
        <v>0</v>
      </c>
      <c r="U39" s="13">
        <f t="shared" si="53"/>
        <v>0</v>
      </c>
      <c r="V39" s="13">
        <f t="shared" si="54"/>
        <v>7</v>
      </c>
      <c r="W39" s="13">
        <f t="shared" si="55"/>
        <v>0</v>
      </c>
      <c r="X39" s="13">
        <f t="shared" si="56"/>
        <v>-7</v>
      </c>
      <c r="Y39" s="13">
        <f t="shared" si="57"/>
        <v>-1</v>
      </c>
      <c r="Z39" s="13">
        <f t="shared" si="58"/>
        <v>1</v>
      </c>
      <c r="AA39" s="14">
        <f t="shared" si="59"/>
        <v>0</v>
      </c>
      <c r="AB39" s="69">
        <v>1523</v>
      </c>
      <c r="AC39" s="4">
        <v>1090</v>
      </c>
      <c r="AD39" s="4">
        <v>385</v>
      </c>
      <c r="AE39" s="4">
        <v>0</v>
      </c>
      <c r="AF39" s="4">
        <v>7</v>
      </c>
      <c r="AG39" s="4">
        <v>41</v>
      </c>
      <c r="AH39" s="5">
        <v>0</v>
      </c>
      <c r="AI39" s="69">
        <v>1523</v>
      </c>
      <c r="AJ39" s="4">
        <v>1092</v>
      </c>
      <c r="AK39" s="4">
        <v>383</v>
      </c>
      <c r="AL39" s="4">
        <v>15</v>
      </c>
      <c r="AM39" s="4">
        <v>0</v>
      </c>
      <c r="AN39" s="4">
        <v>33</v>
      </c>
      <c r="AO39" s="5">
        <v>0</v>
      </c>
      <c r="AP39" s="66">
        <f t="shared" si="60"/>
        <v>0</v>
      </c>
      <c r="AQ39" s="13">
        <f t="shared" si="61"/>
        <v>2</v>
      </c>
      <c r="AR39" s="13">
        <f t="shared" si="62"/>
        <v>-2</v>
      </c>
      <c r="AS39" s="13">
        <f t="shared" si="63"/>
        <v>15</v>
      </c>
      <c r="AT39" s="13">
        <f t="shared" si="64"/>
        <v>-7</v>
      </c>
      <c r="AU39" s="13">
        <f t="shared" si="65"/>
        <v>-8</v>
      </c>
      <c r="AV39" s="14">
        <f t="shared" si="66"/>
        <v>0</v>
      </c>
    </row>
    <row r="40" spans="1:48" x14ac:dyDescent="0.25">
      <c r="A40" s="1" t="s">
        <v>30</v>
      </c>
      <c r="B40" s="1">
        <v>0</v>
      </c>
      <c r="C40" s="1">
        <v>1</v>
      </c>
      <c r="D40" s="69">
        <v>60</v>
      </c>
      <c r="E40" s="4">
        <v>28</v>
      </c>
      <c r="F40" s="4">
        <v>0</v>
      </c>
      <c r="G40" s="4">
        <v>1</v>
      </c>
      <c r="H40" s="4">
        <v>31</v>
      </c>
      <c r="I40" s="4">
        <v>0</v>
      </c>
      <c r="J40" s="4">
        <v>0</v>
      </c>
      <c r="K40" s="5">
        <v>0</v>
      </c>
      <c r="L40" s="69">
        <v>60</v>
      </c>
      <c r="M40" s="4">
        <v>28</v>
      </c>
      <c r="N40" s="4">
        <v>0</v>
      </c>
      <c r="O40" s="4">
        <v>1</v>
      </c>
      <c r="P40" s="4">
        <v>31</v>
      </c>
      <c r="Q40" s="4">
        <v>0</v>
      </c>
      <c r="R40" s="4">
        <v>0</v>
      </c>
      <c r="S40" s="5">
        <v>0</v>
      </c>
      <c r="T40" s="66">
        <f t="shared" si="52"/>
        <v>0</v>
      </c>
      <c r="U40" s="13">
        <f t="shared" si="53"/>
        <v>0</v>
      </c>
      <c r="V40" s="13">
        <f t="shared" si="54"/>
        <v>0</v>
      </c>
      <c r="W40" s="13">
        <f t="shared" si="55"/>
        <v>0</v>
      </c>
      <c r="X40" s="13">
        <f t="shared" si="56"/>
        <v>0</v>
      </c>
      <c r="Y40" s="13">
        <f t="shared" si="57"/>
        <v>0</v>
      </c>
      <c r="Z40" s="13">
        <f t="shared" si="58"/>
        <v>0</v>
      </c>
      <c r="AA40" s="14">
        <f t="shared" si="59"/>
        <v>0</v>
      </c>
      <c r="AB40" s="69">
        <v>60</v>
      </c>
      <c r="AC40" s="4">
        <v>23</v>
      </c>
      <c r="AD40" s="4">
        <v>35</v>
      </c>
      <c r="AE40" s="4">
        <v>1</v>
      </c>
      <c r="AF40" s="4">
        <v>0</v>
      </c>
      <c r="AG40" s="4">
        <v>1</v>
      </c>
      <c r="AH40" s="5">
        <v>0</v>
      </c>
      <c r="AI40" s="69">
        <v>60</v>
      </c>
      <c r="AJ40" s="4">
        <v>23</v>
      </c>
      <c r="AK40" s="4">
        <v>35</v>
      </c>
      <c r="AL40" s="4">
        <v>1</v>
      </c>
      <c r="AM40" s="4">
        <v>0</v>
      </c>
      <c r="AN40" s="4">
        <v>1</v>
      </c>
      <c r="AO40" s="5">
        <v>0</v>
      </c>
      <c r="AP40" s="66">
        <f t="shared" si="60"/>
        <v>0</v>
      </c>
      <c r="AQ40" s="13">
        <f t="shared" si="61"/>
        <v>0</v>
      </c>
      <c r="AR40" s="13">
        <f t="shared" si="62"/>
        <v>0</v>
      </c>
      <c r="AS40" s="13">
        <f t="shared" si="63"/>
        <v>0</v>
      </c>
      <c r="AT40" s="13">
        <f t="shared" si="64"/>
        <v>0</v>
      </c>
      <c r="AU40" s="13">
        <f t="shared" si="65"/>
        <v>0</v>
      </c>
      <c r="AV40" s="14">
        <f t="shared" si="66"/>
        <v>0</v>
      </c>
    </row>
    <row r="41" spans="1:48" x14ac:dyDescent="0.25">
      <c r="A41" s="1" t="s">
        <v>31</v>
      </c>
      <c r="B41" s="1">
        <v>0</v>
      </c>
      <c r="C41" s="8" t="s">
        <v>18</v>
      </c>
      <c r="D41" s="71">
        <v>1720</v>
      </c>
      <c r="E41" s="4">
        <v>813</v>
      </c>
      <c r="F41" s="4">
        <v>7</v>
      </c>
      <c r="G41" s="4">
        <v>38</v>
      </c>
      <c r="H41" s="4">
        <v>851</v>
      </c>
      <c r="I41" s="4">
        <v>2</v>
      </c>
      <c r="J41" s="4">
        <v>9</v>
      </c>
      <c r="K41" s="5">
        <v>0</v>
      </c>
      <c r="L41" s="69">
        <v>1720</v>
      </c>
      <c r="M41" s="4">
        <v>814</v>
      </c>
      <c r="N41" s="4">
        <v>7</v>
      </c>
      <c r="O41" s="4">
        <v>38</v>
      </c>
      <c r="P41" s="4">
        <v>850</v>
      </c>
      <c r="Q41" s="4">
        <v>2</v>
      </c>
      <c r="R41" s="4">
        <v>9</v>
      </c>
      <c r="S41" s="5">
        <v>0</v>
      </c>
      <c r="T41" s="66">
        <f t="shared" si="52"/>
        <v>0</v>
      </c>
      <c r="U41" s="13">
        <f t="shared" si="53"/>
        <v>1</v>
      </c>
      <c r="V41" s="13">
        <f t="shared" si="54"/>
        <v>0</v>
      </c>
      <c r="W41" s="13">
        <f t="shared" si="55"/>
        <v>0</v>
      </c>
      <c r="X41" s="13">
        <f t="shared" si="56"/>
        <v>-1</v>
      </c>
      <c r="Y41" s="13">
        <f t="shared" si="57"/>
        <v>0</v>
      </c>
      <c r="Z41" s="13">
        <f t="shared" si="58"/>
        <v>0</v>
      </c>
      <c r="AA41" s="14">
        <f t="shared" si="59"/>
        <v>0</v>
      </c>
      <c r="AB41" s="72">
        <v>1720</v>
      </c>
      <c r="AC41" s="4">
        <v>816</v>
      </c>
      <c r="AD41" s="4">
        <v>816</v>
      </c>
      <c r="AE41" s="4">
        <v>18</v>
      </c>
      <c r="AF41" s="4">
        <v>10</v>
      </c>
      <c r="AG41" s="4">
        <v>60</v>
      </c>
      <c r="AH41" s="5">
        <v>0</v>
      </c>
      <c r="AI41" s="69">
        <v>1720</v>
      </c>
      <c r="AJ41" s="4">
        <v>816</v>
      </c>
      <c r="AK41" s="4">
        <v>817</v>
      </c>
      <c r="AL41" s="4">
        <v>26</v>
      </c>
      <c r="AM41" s="4">
        <v>3</v>
      </c>
      <c r="AN41" s="4">
        <v>58</v>
      </c>
      <c r="AO41" s="5">
        <v>0</v>
      </c>
      <c r="AP41" s="66">
        <f t="shared" si="60"/>
        <v>0</v>
      </c>
      <c r="AQ41" s="13">
        <f t="shared" si="61"/>
        <v>0</v>
      </c>
      <c r="AR41" s="13">
        <f t="shared" si="62"/>
        <v>1</v>
      </c>
      <c r="AS41" s="13">
        <f t="shared" si="63"/>
        <v>8</v>
      </c>
      <c r="AT41" s="13">
        <f t="shared" si="64"/>
        <v>-7</v>
      </c>
      <c r="AU41" s="13">
        <f t="shared" si="65"/>
        <v>-2</v>
      </c>
      <c r="AV41" s="14">
        <f t="shared" si="66"/>
        <v>0</v>
      </c>
    </row>
    <row r="42" spans="1:48" x14ac:dyDescent="0.25">
      <c r="A42" s="1" t="s">
        <v>32</v>
      </c>
      <c r="B42" s="1">
        <v>0</v>
      </c>
      <c r="C42" s="8" t="s">
        <v>4</v>
      </c>
      <c r="D42" s="71">
        <v>1828</v>
      </c>
      <c r="E42" s="4">
        <v>1315</v>
      </c>
      <c r="F42" s="4">
        <v>11</v>
      </c>
      <c r="G42" s="4">
        <v>30</v>
      </c>
      <c r="H42" s="4">
        <v>442</v>
      </c>
      <c r="I42" s="4">
        <v>12</v>
      </c>
      <c r="J42" s="4">
        <v>18</v>
      </c>
      <c r="K42" s="5">
        <v>0</v>
      </c>
      <c r="L42" s="72">
        <v>1816</v>
      </c>
      <c r="M42" s="4">
        <v>1309</v>
      </c>
      <c r="N42" s="4">
        <v>11</v>
      </c>
      <c r="O42" s="4">
        <v>28</v>
      </c>
      <c r="P42" s="4">
        <v>440</v>
      </c>
      <c r="Q42" s="4">
        <v>13</v>
      </c>
      <c r="R42" s="4">
        <v>14</v>
      </c>
      <c r="S42" s="5">
        <v>1</v>
      </c>
      <c r="T42" s="66">
        <f t="shared" si="52"/>
        <v>-12</v>
      </c>
      <c r="U42" s="13">
        <f t="shared" si="53"/>
        <v>-6</v>
      </c>
      <c r="V42" s="13">
        <f t="shared" si="54"/>
        <v>0</v>
      </c>
      <c r="W42" s="13">
        <f t="shared" si="55"/>
        <v>-2</v>
      </c>
      <c r="X42" s="13">
        <f t="shared" si="56"/>
        <v>-2</v>
      </c>
      <c r="Y42" s="13">
        <f t="shared" si="57"/>
        <v>1</v>
      </c>
      <c r="Z42" s="13">
        <f t="shared" si="58"/>
        <v>-4</v>
      </c>
      <c r="AA42" s="14">
        <f t="shared" si="59"/>
        <v>1</v>
      </c>
      <c r="AB42" s="69">
        <v>1828</v>
      </c>
      <c r="AC42" s="4">
        <v>1288</v>
      </c>
      <c r="AD42" s="4">
        <v>491</v>
      </c>
      <c r="AE42" s="4">
        <v>3</v>
      </c>
      <c r="AF42" s="4">
        <v>4</v>
      </c>
      <c r="AG42" s="4">
        <v>42</v>
      </c>
      <c r="AH42" s="5">
        <v>0</v>
      </c>
      <c r="AI42" s="69">
        <v>1816</v>
      </c>
      <c r="AJ42" s="4">
        <v>1285</v>
      </c>
      <c r="AK42" s="4">
        <v>486</v>
      </c>
      <c r="AL42" s="4">
        <v>5</v>
      </c>
      <c r="AM42" s="4">
        <v>2</v>
      </c>
      <c r="AN42" s="4">
        <v>38</v>
      </c>
      <c r="AO42" s="5">
        <v>0</v>
      </c>
      <c r="AP42" s="66">
        <f t="shared" si="60"/>
        <v>-12</v>
      </c>
      <c r="AQ42" s="13">
        <f t="shared" si="61"/>
        <v>-3</v>
      </c>
      <c r="AR42" s="13">
        <f t="shared" si="62"/>
        <v>-5</v>
      </c>
      <c r="AS42" s="13">
        <f t="shared" si="63"/>
        <v>2</v>
      </c>
      <c r="AT42" s="13">
        <f t="shared" si="64"/>
        <v>-2</v>
      </c>
      <c r="AU42" s="13">
        <f t="shared" si="65"/>
        <v>-4</v>
      </c>
      <c r="AV42" s="14">
        <f t="shared" si="66"/>
        <v>0</v>
      </c>
    </row>
    <row r="43" spans="1:48" x14ac:dyDescent="0.25">
      <c r="A43" s="1" t="s">
        <v>33</v>
      </c>
      <c r="B43" s="1">
        <v>3</v>
      </c>
      <c r="C43" s="8" t="s">
        <v>34</v>
      </c>
      <c r="D43" s="70">
        <v>1143</v>
      </c>
      <c r="E43" s="4">
        <v>673</v>
      </c>
      <c r="F43" s="4">
        <v>3</v>
      </c>
      <c r="G43" s="4">
        <v>16</v>
      </c>
      <c r="H43" s="4">
        <v>443</v>
      </c>
      <c r="I43" s="4">
        <v>3</v>
      </c>
      <c r="J43" s="4">
        <v>5</v>
      </c>
      <c r="K43" s="5">
        <v>0</v>
      </c>
      <c r="L43" s="72">
        <v>1143</v>
      </c>
      <c r="M43" s="4">
        <v>672</v>
      </c>
      <c r="N43" s="4">
        <v>3</v>
      </c>
      <c r="O43" s="4">
        <v>15</v>
      </c>
      <c r="P43" s="4">
        <v>445</v>
      </c>
      <c r="Q43" s="4">
        <v>1</v>
      </c>
      <c r="R43" s="4">
        <v>7</v>
      </c>
      <c r="S43" s="5">
        <v>0</v>
      </c>
      <c r="T43" s="66">
        <f t="shared" si="52"/>
        <v>0</v>
      </c>
      <c r="U43" s="13">
        <f t="shared" si="53"/>
        <v>-1</v>
      </c>
      <c r="V43" s="13">
        <f t="shared" si="54"/>
        <v>0</v>
      </c>
      <c r="W43" s="13">
        <f t="shared" si="55"/>
        <v>-1</v>
      </c>
      <c r="X43" s="13">
        <f t="shared" si="56"/>
        <v>2</v>
      </c>
      <c r="Y43" s="13">
        <f t="shared" si="57"/>
        <v>-2</v>
      </c>
      <c r="Z43" s="13">
        <f t="shared" si="58"/>
        <v>2</v>
      </c>
      <c r="AA43" s="14">
        <f t="shared" si="59"/>
        <v>0</v>
      </c>
      <c r="AB43" s="72">
        <v>1143</v>
      </c>
      <c r="AC43" s="4">
        <v>709</v>
      </c>
      <c r="AD43" s="4">
        <v>396</v>
      </c>
      <c r="AE43" s="4">
        <v>5</v>
      </c>
      <c r="AF43" s="4">
        <v>6</v>
      </c>
      <c r="AG43" s="4">
        <v>27</v>
      </c>
      <c r="AH43" s="5">
        <v>0</v>
      </c>
      <c r="AI43" s="72">
        <v>1143</v>
      </c>
      <c r="AJ43" s="4">
        <v>708</v>
      </c>
      <c r="AK43" s="4">
        <v>396</v>
      </c>
      <c r="AL43" s="4">
        <v>8</v>
      </c>
      <c r="AM43" s="4">
        <v>2</v>
      </c>
      <c r="AN43" s="4">
        <v>29</v>
      </c>
      <c r="AO43" s="5">
        <v>0</v>
      </c>
      <c r="AP43" s="66">
        <f t="shared" si="60"/>
        <v>0</v>
      </c>
      <c r="AQ43" s="13">
        <f t="shared" si="61"/>
        <v>-1</v>
      </c>
      <c r="AR43" s="13">
        <f t="shared" si="62"/>
        <v>0</v>
      </c>
      <c r="AS43" s="13">
        <f t="shared" si="63"/>
        <v>3</v>
      </c>
      <c r="AT43" s="13">
        <f t="shared" si="64"/>
        <v>-4</v>
      </c>
      <c r="AU43" s="13">
        <f t="shared" si="65"/>
        <v>2</v>
      </c>
      <c r="AV43" s="14">
        <f t="shared" si="66"/>
        <v>0</v>
      </c>
    </row>
    <row r="44" spans="1:48" x14ac:dyDescent="0.25">
      <c r="A44" s="1" t="s">
        <v>33</v>
      </c>
      <c r="B44" s="1">
        <v>6</v>
      </c>
      <c r="C44" s="8" t="s">
        <v>24</v>
      </c>
      <c r="D44" s="71">
        <v>465</v>
      </c>
      <c r="E44" s="4">
        <v>268</v>
      </c>
      <c r="F44" s="4">
        <v>2</v>
      </c>
      <c r="G44" s="4">
        <v>8</v>
      </c>
      <c r="H44" s="4">
        <v>181</v>
      </c>
      <c r="I44" s="4">
        <v>1</v>
      </c>
      <c r="J44" s="4">
        <v>5</v>
      </c>
      <c r="K44" s="5">
        <v>0</v>
      </c>
      <c r="L44" s="72">
        <v>465</v>
      </c>
      <c r="M44" s="4">
        <v>269</v>
      </c>
      <c r="N44" s="4">
        <v>2</v>
      </c>
      <c r="O44" s="4">
        <v>8</v>
      </c>
      <c r="P44" s="4">
        <v>183</v>
      </c>
      <c r="Q44" s="4">
        <v>1</v>
      </c>
      <c r="R44" s="4">
        <v>2</v>
      </c>
      <c r="S44" s="5">
        <v>0</v>
      </c>
      <c r="T44" s="66">
        <f t="shared" si="52"/>
        <v>0</v>
      </c>
      <c r="U44" s="13">
        <f t="shared" si="53"/>
        <v>1</v>
      </c>
      <c r="V44" s="13">
        <f t="shared" si="54"/>
        <v>0</v>
      </c>
      <c r="W44" s="13">
        <f t="shared" si="55"/>
        <v>0</v>
      </c>
      <c r="X44" s="13">
        <f t="shared" si="56"/>
        <v>2</v>
      </c>
      <c r="Y44" s="13">
        <f t="shared" si="57"/>
        <v>0</v>
      </c>
      <c r="Z44" s="13">
        <f t="shared" si="58"/>
        <v>-3</v>
      </c>
      <c r="AA44" s="14">
        <f t="shared" si="59"/>
        <v>0</v>
      </c>
      <c r="AB44" s="69">
        <v>465</v>
      </c>
      <c r="AC44" s="4">
        <v>288</v>
      </c>
      <c r="AD44" s="4">
        <v>139</v>
      </c>
      <c r="AE44" s="4">
        <v>5</v>
      </c>
      <c r="AF44" s="4">
        <v>1</v>
      </c>
      <c r="AG44" s="4">
        <v>32</v>
      </c>
      <c r="AH44" s="5">
        <v>0</v>
      </c>
      <c r="AI44" s="72">
        <v>465</v>
      </c>
      <c r="AJ44" s="4">
        <v>290</v>
      </c>
      <c r="AK44" s="4">
        <v>140</v>
      </c>
      <c r="AL44" s="4">
        <v>5</v>
      </c>
      <c r="AM44" s="4">
        <v>6</v>
      </c>
      <c r="AN44" s="4">
        <v>24</v>
      </c>
      <c r="AO44" s="5">
        <v>0</v>
      </c>
      <c r="AP44" s="66">
        <f t="shared" si="60"/>
        <v>0</v>
      </c>
      <c r="AQ44" s="13">
        <f t="shared" si="61"/>
        <v>2</v>
      </c>
      <c r="AR44" s="13">
        <f t="shared" si="62"/>
        <v>1</v>
      </c>
      <c r="AS44" s="13">
        <f t="shared" si="63"/>
        <v>0</v>
      </c>
      <c r="AT44" s="13">
        <f t="shared" si="64"/>
        <v>5</v>
      </c>
      <c r="AU44" s="13">
        <f t="shared" si="65"/>
        <v>-8</v>
      </c>
      <c r="AV44" s="14">
        <f t="shared" si="66"/>
        <v>0</v>
      </c>
    </row>
    <row r="45" spans="1:48" x14ac:dyDescent="0.25">
      <c r="A45" s="1" t="s">
        <v>35</v>
      </c>
      <c r="B45" s="1">
        <v>0</v>
      </c>
      <c r="C45" s="8" t="s">
        <v>36</v>
      </c>
      <c r="D45" s="71">
        <v>219</v>
      </c>
      <c r="E45" s="4">
        <v>108</v>
      </c>
      <c r="F45" s="4">
        <v>0</v>
      </c>
      <c r="G45" s="4">
        <v>4</v>
      </c>
      <c r="H45" s="4">
        <v>107</v>
      </c>
      <c r="I45" s="4">
        <v>0</v>
      </c>
      <c r="J45" s="4">
        <v>0</v>
      </c>
      <c r="K45" s="5">
        <v>0</v>
      </c>
      <c r="L45" s="69">
        <v>219</v>
      </c>
      <c r="M45" s="4">
        <v>108</v>
      </c>
      <c r="N45" s="4">
        <v>0</v>
      </c>
      <c r="O45" s="4">
        <v>4</v>
      </c>
      <c r="P45" s="4">
        <v>107</v>
      </c>
      <c r="Q45" s="4">
        <v>0</v>
      </c>
      <c r="R45" s="4">
        <v>0</v>
      </c>
      <c r="S45" s="5">
        <v>0</v>
      </c>
      <c r="T45" s="66">
        <f t="shared" si="52"/>
        <v>0</v>
      </c>
      <c r="U45" s="13">
        <f t="shared" si="53"/>
        <v>0</v>
      </c>
      <c r="V45" s="13">
        <f t="shared" si="54"/>
        <v>0</v>
      </c>
      <c r="W45" s="13">
        <f t="shared" si="55"/>
        <v>0</v>
      </c>
      <c r="X45" s="13">
        <f t="shared" si="56"/>
        <v>0</v>
      </c>
      <c r="Y45" s="13">
        <f t="shared" si="57"/>
        <v>0</v>
      </c>
      <c r="Z45" s="13">
        <f t="shared" si="58"/>
        <v>0</v>
      </c>
      <c r="AA45" s="14">
        <f t="shared" si="59"/>
        <v>0</v>
      </c>
      <c r="AB45" s="69">
        <v>219</v>
      </c>
      <c r="AC45" s="4">
        <v>117</v>
      </c>
      <c r="AD45" s="4">
        <v>94</v>
      </c>
      <c r="AE45" s="4">
        <v>6</v>
      </c>
      <c r="AF45" s="4">
        <v>0</v>
      </c>
      <c r="AG45" s="4">
        <v>2</v>
      </c>
      <c r="AH45" s="5">
        <v>0</v>
      </c>
      <c r="AI45" s="69">
        <v>219</v>
      </c>
      <c r="AJ45" s="4">
        <v>117</v>
      </c>
      <c r="AK45" s="4">
        <v>94</v>
      </c>
      <c r="AL45" s="4">
        <v>6</v>
      </c>
      <c r="AM45" s="4">
        <v>0</v>
      </c>
      <c r="AN45" s="4">
        <v>2</v>
      </c>
      <c r="AO45" s="5">
        <v>0</v>
      </c>
      <c r="AP45" s="66">
        <f t="shared" si="60"/>
        <v>0</v>
      </c>
      <c r="AQ45" s="13">
        <f t="shared" si="61"/>
        <v>0</v>
      </c>
      <c r="AR45" s="13">
        <f t="shared" si="62"/>
        <v>0</v>
      </c>
      <c r="AS45" s="13">
        <f t="shared" si="63"/>
        <v>0</v>
      </c>
      <c r="AT45" s="13">
        <f t="shared" si="64"/>
        <v>0</v>
      </c>
      <c r="AU45" s="13">
        <f t="shared" si="65"/>
        <v>0</v>
      </c>
      <c r="AV45" s="14">
        <f t="shared" si="66"/>
        <v>0</v>
      </c>
    </row>
    <row r="46" spans="1:48" x14ac:dyDescent="0.25">
      <c r="A46" s="1" t="s">
        <v>37</v>
      </c>
      <c r="B46" s="1">
        <v>0</v>
      </c>
      <c r="C46" s="1">
        <v>3</v>
      </c>
      <c r="D46" s="69">
        <v>1106</v>
      </c>
      <c r="E46" s="4">
        <v>377</v>
      </c>
      <c r="F46" s="4">
        <v>10</v>
      </c>
      <c r="G46" s="4">
        <v>24</v>
      </c>
      <c r="H46" s="4">
        <v>679</v>
      </c>
      <c r="I46" s="4">
        <v>10</v>
      </c>
      <c r="J46" s="4">
        <v>6</v>
      </c>
      <c r="K46" s="5">
        <v>0</v>
      </c>
      <c r="L46" s="72">
        <v>1106</v>
      </c>
      <c r="M46" s="4">
        <v>377</v>
      </c>
      <c r="N46" s="4">
        <v>10</v>
      </c>
      <c r="O46" s="4">
        <v>27</v>
      </c>
      <c r="P46" s="4">
        <v>676</v>
      </c>
      <c r="Q46" s="4">
        <v>7</v>
      </c>
      <c r="R46" s="4">
        <v>9</v>
      </c>
      <c r="S46" s="5">
        <v>0</v>
      </c>
      <c r="T46" s="66">
        <f t="shared" si="52"/>
        <v>0</v>
      </c>
      <c r="U46" s="13">
        <f t="shared" si="53"/>
        <v>0</v>
      </c>
      <c r="V46" s="13">
        <f t="shared" si="54"/>
        <v>0</v>
      </c>
      <c r="W46" s="13">
        <f t="shared" si="55"/>
        <v>3</v>
      </c>
      <c r="X46" s="13">
        <f t="shared" si="56"/>
        <v>-3</v>
      </c>
      <c r="Y46" s="13">
        <f t="shared" si="57"/>
        <v>-3</v>
      </c>
      <c r="Z46" s="13">
        <f t="shared" si="58"/>
        <v>3</v>
      </c>
      <c r="AA46" s="14">
        <f t="shared" si="59"/>
        <v>0</v>
      </c>
      <c r="AB46" s="69">
        <v>1106</v>
      </c>
      <c r="AC46" s="4">
        <v>399</v>
      </c>
      <c r="AD46" s="4">
        <v>664</v>
      </c>
      <c r="AE46" s="4">
        <v>0</v>
      </c>
      <c r="AF46" s="4">
        <v>22</v>
      </c>
      <c r="AG46" s="4">
        <v>21</v>
      </c>
      <c r="AH46" s="5">
        <v>0</v>
      </c>
      <c r="AI46" s="72">
        <v>1106</v>
      </c>
      <c r="AJ46" s="4">
        <v>400</v>
      </c>
      <c r="AK46" s="4">
        <v>663</v>
      </c>
      <c r="AL46" s="4">
        <v>8</v>
      </c>
      <c r="AM46" s="4">
        <v>16</v>
      </c>
      <c r="AN46" s="4">
        <v>19</v>
      </c>
      <c r="AO46" s="5">
        <v>0</v>
      </c>
      <c r="AP46" s="66">
        <f t="shared" si="60"/>
        <v>0</v>
      </c>
      <c r="AQ46" s="13">
        <f t="shared" si="61"/>
        <v>1</v>
      </c>
      <c r="AR46" s="13">
        <f t="shared" si="62"/>
        <v>-1</v>
      </c>
      <c r="AS46" s="13">
        <f t="shared" si="63"/>
        <v>8</v>
      </c>
      <c r="AT46" s="13">
        <f t="shared" si="64"/>
        <v>-6</v>
      </c>
      <c r="AU46" s="13">
        <f t="shared" si="65"/>
        <v>-2</v>
      </c>
      <c r="AV46" s="14">
        <f t="shared" si="66"/>
        <v>0</v>
      </c>
    </row>
    <row r="47" spans="1:48" x14ac:dyDescent="0.25">
      <c r="A47" s="1" t="s">
        <v>38</v>
      </c>
      <c r="B47" s="1">
        <v>1</v>
      </c>
      <c r="C47" s="8" t="s">
        <v>18</v>
      </c>
      <c r="D47" s="71">
        <v>1590</v>
      </c>
      <c r="E47" s="4">
        <v>1152</v>
      </c>
      <c r="F47" s="4">
        <v>18</v>
      </c>
      <c r="G47" s="4">
        <v>15</v>
      </c>
      <c r="H47" s="4">
        <v>397</v>
      </c>
      <c r="I47" s="4">
        <v>5</v>
      </c>
      <c r="J47" s="4">
        <v>3</v>
      </c>
      <c r="K47" s="5">
        <v>0</v>
      </c>
      <c r="L47" s="69">
        <v>1589</v>
      </c>
      <c r="M47" s="4">
        <v>1153</v>
      </c>
      <c r="N47" s="4">
        <v>18</v>
      </c>
      <c r="O47" s="4">
        <v>15</v>
      </c>
      <c r="P47" s="4">
        <v>396</v>
      </c>
      <c r="Q47" s="4">
        <v>5</v>
      </c>
      <c r="R47" s="4">
        <v>2</v>
      </c>
      <c r="S47" s="5">
        <v>0</v>
      </c>
      <c r="T47" s="66">
        <f t="shared" si="52"/>
        <v>-1</v>
      </c>
      <c r="U47" s="13">
        <f t="shared" si="53"/>
        <v>1</v>
      </c>
      <c r="V47" s="13">
        <f t="shared" si="54"/>
        <v>0</v>
      </c>
      <c r="W47" s="13">
        <f t="shared" si="55"/>
        <v>0</v>
      </c>
      <c r="X47" s="13">
        <f t="shared" si="56"/>
        <v>-1</v>
      </c>
      <c r="Y47" s="13">
        <f t="shared" si="57"/>
        <v>0</v>
      </c>
      <c r="Z47" s="13">
        <f t="shared" si="58"/>
        <v>-1</v>
      </c>
      <c r="AA47" s="14">
        <f t="shared" si="59"/>
        <v>0</v>
      </c>
      <c r="AB47" s="69">
        <v>1590</v>
      </c>
      <c r="AC47" s="4">
        <v>1142</v>
      </c>
      <c r="AD47" s="4">
        <v>376</v>
      </c>
      <c r="AE47" s="4">
        <v>13</v>
      </c>
      <c r="AF47" s="4">
        <v>5</v>
      </c>
      <c r="AG47" s="4">
        <v>54</v>
      </c>
      <c r="AH47" s="5">
        <v>0</v>
      </c>
      <c r="AI47" s="69">
        <v>1589</v>
      </c>
      <c r="AJ47" s="4">
        <v>1142</v>
      </c>
      <c r="AK47" s="4">
        <v>374</v>
      </c>
      <c r="AL47" s="4">
        <v>14</v>
      </c>
      <c r="AM47" s="4">
        <v>4</v>
      </c>
      <c r="AN47" s="4">
        <v>55</v>
      </c>
      <c r="AO47" s="5">
        <v>0</v>
      </c>
      <c r="AP47" s="66">
        <f t="shared" si="60"/>
        <v>-1</v>
      </c>
      <c r="AQ47" s="13">
        <f t="shared" si="61"/>
        <v>0</v>
      </c>
      <c r="AR47" s="13">
        <f t="shared" si="62"/>
        <v>-2</v>
      </c>
      <c r="AS47" s="13">
        <f t="shared" si="63"/>
        <v>1</v>
      </c>
      <c r="AT47" s="13">
        <f t="shared" si="64"/>
        <v>-1</v>
      </c>
      <c r="AU47" s="13">
        <f t="shared" si="65"/>
        <v>1</v>
      </c>
      <c r="AV47" s="14">
        <f t="shared" si="66"/>
        <v>0</v>
      </c>
    </row>
    <row r="48" spans="1:48" x14ac:dyDescent="0.25">
      <c r="A48" s="1" t="s">
        <v>39</v>
      </c>
      <c r="B48" s="1">
        <v>0</v>
      </c>
      <c r="C48" s="8">
        <v>1</v>
      </c>
      <c r="D48" s="71">
        <v>1994</v>
      </c>
      <c r="E48" s="4">
        <v>1105</v>
      </c>
      <c r="F48" s="4">
        <v>5</v>
      </c>
      <c r="G48" s="4">
        <v>40</v>
      </c>
      <c r="H48" s="4">
        <v>827</v>
      </c>
      <c r="I48" s="4">
        <v>7</v>
      </c>
      <c r="J48" s="4">
        <v>10</v>
      </c>
      <c r="K48" s="5">
        <v>0</v>
      </c>
      <c r="L48" s="69">
        <v>1994</v>
      </c>
      <c r="M48" s="4">
        <v>1106</v>
      </c>
      <c r="N48" s="4">
        <v>5</v>
      </c>
      <c r="O48" s="4">
        <v>40</v>
      </c>
      <c r="P48" s="4">
        <v>826</v>
      </c>
      <c r="Q48" s="4">
        <v>7</v>
      </c>
      <c r="R48" s="4">
        <v>10</v>
      </c>
      <c r="S48" s="5">
        <v>0</v>
      </c>
      <c r="T48" s="66">
        <f t="shared" si="52"/>
        <v>0</v>
      </c>
      <c r="U48" s="13">
        <f t="shared" si="53"/>
        <v>1</v>
      </c>
      <c r="V48" s="13">
        <f t="shared" si="54"/>
        <v>0</v>
      </c>
      <c r="W48" s="13">
        <f t="shared" si="55"/>
        <v>0</v>
      </c>
      <c r="X48" s="13">
        <f t="shared" si="56"/>
        <v>-1</v>
      </c>
      <c r="Y48" s="13">
        <f t="shared" si="57"/>
        <v>0</v>
      </c>
      <c r="Z48" s="13">
        <f t="shared" si="58"/>
        <v>0</v>
      </c>
      <c r="AA48" s="14">
        <f t="shared" si="59"/>
        <v>0</v>
      </c>
      <c r="AB48" s="69">
        <v>1994</v>
      </c>
      <c r="AC48" s="4">
        <v>1066</v>
      </c>
      <c r="AD48" s="4">
        <v>856</v>
      </c>
      <c r="AE48" s="4">
        <v>14</v>
      </c>
      <c r="AF48" s="4">
        <v>0</v>
      </c>
      <c r="AG48" s="4">
        <v>58</v>
      </c>
      <c r="AH48" s="5">
        <v>0</v>
      </c>
      <c r="AI48" s="69">
        <v>1994</v>
      </c>
      <c r="AJ48" s="4">
        <v>1066</v>
      </c>
      <c r="AK48" s="4">
        <v>857</v>
      </c>
      <c r="AL48" s="4">
        <v>15</v>
      </c>
      <c r="AM48" s="4">
        <v>4</v>
      </c>
      <c r="AN48" s="4">
        <v>52</v>
      </c>
      <c r="AO48" s="5">
        <v>0</v>
      </c>
      <c r="AP48" s="66">
        <f t="shared" si="60"/>
        <v>0</v>
      </c>
      <c r="AQ48" s="13">
        <f t="shared" si="61"/>
        <v>0</v>
      </c>
      <c r="AR48" s="13">
        <f t="shared" si="62"/>
        <v>1</v>
      </c>
      <c r="AS48" s="13">
        <f t="shared" si="63"/>
        <v>1</v>
      </c>
      <c r="AT48" s="13">
        <f t="shared" si="64"/>
        <v>4</v>
      </c>
      <c r="AU48" s="13">
        <f t="shared" si="65"/>
        <v>-6</v>
      </c>
      <c r="AV48" s="14">
        <f t="shared" si="66"/>
        <v>0</v>
      </c>
    </row>
    <row r="49" spans="1:48" x14ac:dyDescent="0.25">
      <c r="A49" s="1" t="s">
        <v>40</v>
      </c>
      <c r="B49" s="1">
        <v>0</v>
      </c>
      <c r="C49" s="1">
        <v>3</v>
      </c>
      <c r="D49" s="69">
        <v>2790</v>
      </c>
      <c r="E49" s="4">
        <v>1289</v>
      </c>
      <c r="F49" s="4">
        <v>17</v>
      </c>
      <c r="G49" s="4">
        <v>47</v>
      </c>
      <c r="H49" s="4">
        <v>1414</v>
      </c>
      <c r="I49" s="4">
        <v>14</v>
      </c>
      <c r="J49" s="4">
        <v>9</v>
      </c>
      <c r="K49" s="5">
        <v>0</v>
      </c>
      <c r="L49" s="69">
        <v>2790</v>
      </c>
      <c r="M49" s="4">
        <v>1291</v>
      </c>
      <c r="N49" s="4">
        <v>17</v>
      </c>
      <c r="O49" s="4">
        <v>47</v>
      </c>
      <c r="P49" s="4">
        <v>1414</v>
      </c>
      <c r="Q49" s="4">
        <v>10</v>
      </c>
      <c r="R49" s="4">
        <v>11</v>
      </c>
      <c r="S49" s="5">
        <v>0</v>
      </c>
      <c r="T49" s="66">
        <f t="shared" si="52"/>
        <v>0</v>
      </c>
      <c r="U49" s="13">
        <f t="shared" si="53"/>
        <v>2</v>
      </c>
      <c r="V49" s="13">
        <f t="shared" si="54"/>
        <v>0</v>
      </c>
      <c r="W49" s="13">
        <f t="shared" si="55"/>
        <v>0</v>
      </c>
      <c r="X49" s="13">
        <f t="shared" si="56"/>
        <v>0</v>
      </c>
      <c r="Y49" s="13">
        <f t="shared" si="57"/>
        <v>-4</v>
      </c>
      <c r="Z49" s="13">
        <f t="shared" si="58"/>
        <v>2</v>
      </c>
      <c r="AA49" s="14">
        <f t="shared" si="59"/>
        <v>0</v>
      </c>
      <c r="AB49" s="69">
        <v>2790</v>
      </c>
      <c r="AC49" s="4">
        <v>1282</v>
      </c>
      <c r="AD49" s="4">
        <v>1413</v>
      </c>
      <c r="AE49" s="4">
        <v>25</v>
      </c>
      <c r="AF49" s="4">
        <v>3</v>
      </c>
      <c r="AG49" s="4">
        <v>67</v>
      </c>
      <c r="AH49" s="5">
        <v>0</v>
      </c>
      <c r="AI49" s="69">
        <v>2790</v>
      </c>
      <c r="AJ49" s="4">
        <v>1280</v>
      </c>
      <c r="AK49" s="4">
        <v>1416</v>
      </c>
      <c r="AL49" s="4">
        <v>26</v>
      </c>
      <c r="AM49" s="4">
        <v>6</v>
      </c>
      <c r="AN49" s="4">
        <v>62</v>
      </c>
      <c r="AO49" s="5">
        <v>0</v>
      </c>
      <c r="AP49" s="66">
        <f t="shared" si="60"/>
        <v>0</v>
      </c>
      <c r="AQ49" s="13">
        <f t="shared" si="61"/>
        <v>-2</v>
      </c>
      <c r="AR49" s="13">
        <f t="shared" si="62"/>
        <v>3</v>
      </c>
      <c r="AS49" s="13">
        <f t="shared" si="63"/>
        <v>1</v>
      </c>
      <c r="AT49" s="13">
        <f t="shared" si="64"/>
        <v>3</v>
      </c>
      <c r="AU49" s="13">
        <f t="shared" si="65"/>
        <v>-5</v>
      </c>
      <c r="AV49" s="14">
        <f t="shared" si="66"/>
        <v>0</v>
      </c>
    </row>
    <row r="50" spans="1:48" x14ac:dyDescent="0.25">
      <c r="A50" s="1" t="s">
        <v>41</v>
      </c>
      <c r="B50" s="1">
        <v>0</v>
      </c>
      <c r="C50" s="1">
        <v>2</v>
      </c>
      <c r="D50" s="69">
        <v>1842</v>
      </c>
      <c r="E50" s="4">
        <v>1341</v>
      </c>
      <c r="F50" s="4">
        <v>8</v>
      </c>
      <c r="G50" s="4">
        <v>19</v>
      </c>
      <c r="H50" s="4">
        <v>456</v>
      </c>
      <c r="I50" s="4">
        <v>8</v>
      </c>
      <c r="J50" s="4">
        <v>10</v>
      </c>
      <c r="K50" s="5">
        <v>0</v>
      </c>
      <c r="L50" s="69">
        <v>1842</v>
      </c>
      <c r="M50" s="4">
        <v>1342</v>
      </c>
      <c r="N50" s="4">
        <v>8</v>
      </c>
      <c r="O50" s="4">
        <v>19</v>
      </c>
      <c r="P50" s="4">
        <v>455</v>
      </c>
      <c r="Q50" s="4">
        <v>8</v>
      </c>
      <c r="R50" s="4">
        <v>10</v>
      </c>
      <c r="S50" s="5">
        <v>0</v>
      </c>
      <c r="T50" s="66">
        <f t="shared" si="52"/>
        <v>0</v>
      </c>
      <c r="U50" s="13">
        <f t="shared" si="53"/>
        <v>1</v>
      </c>
      <c r="V50" s="13">
        <f t="shared" si="54"/>
        <v>0</v>
      </c>
      <c r="W50" s="13">
        <f t="shared" si="55"/>
        <v>0</v>
      </c>
      <c r="X50" s="13">
        <f t="shared" si="56"/>
        <v>-1</v>
      </c>
      <c r="Y50" s="13">
        <f t="shared" si="57"/>
        <v>0</v>
      </c>
      <c r="Z50" s="13">
        <f t="shared" si="58"/>
        <v>0</v>
      </c>
      <c r="AA50" s="14">
        <f t="shared" si="59"/>
        <v>0</v>
      </c>
      <c r="AB50" s="69">
        <v>1842</v>
      </c>
      <c r="AC50" s="4">
        <v>1314</v>
      </c>
      <c r="AD50" s="4">
        <v>501</v>
      </c>
      <c r="AE50" s="4">
        <v>0</v>
      </c>
      <c r="AF50" s="4">
        <v>1</v>
      </c>
      <c r="AG50" s="4">
        <v>26</v>
      </c>
      <c r="AH50" s="5">
        <v>0</v>
      </c>
      <c r="AI50" s="69">
        <v>1842</v>
      </c>
      <c r="AJ50" s="4">
        <v>1314</v>
      </c>
      <c r="AK50" s="4">
        <v>501</v>
      </c>
      <c r="AL50" s="4">
        <v>0</v>
      </c>
      <c r="AM50" s="4">
        <v>1</v>
      </c>
      <c r="AN50" s="4">
        <v>26</v>
      </c>
      <c r="AO50" s="5">
        <v>0</v>
      </c>
      <c r="AP50" s="66">
        <f t="shared" si="60"/>
        <v>0</v>
      </c>
      <c r="AQ50" s="13">
        <f t="shared" si="61"/>
        <v>0</v>
      </c>
      <c r="AR50" s="13">
        <f t="shared" si="62"/>
        <v>0</v>
      </c>
      <c r="AS50" s="13">
        <f t="shared" si="63"/>
        <v>0</v>
      </c>
      <c r="AT50" s="13">
        <f t="shared" si="64"/>
        <v>0</v>
      </c>
      <c r="AU50" s="13">
        <f t="shared" si="65"/>
        <v>0</v>
      </c>
      <c r="AV50" s="14">
        <f t="shared" si="66"/>
        <v>0</v>
      </c>
    </row>
    <row r="51" spans="1:48" x14ac:dyDescent="0.25">
      <c r="A51" s="1" t="s">
        <v>42</v>
      </c>
      <c r="B51" s="1">
        <v>4</v>
      </c>
      <c r="C51" s="1">
        <v>2</v>
      </c>
      <c r="D51" s="69">
        <v>1869</v>
      </c>
      <c r="E51" s="4">
        <v>1174</v>
      </c>
      <c r="F51" s="4">
        <v>11</v>
      </c>
      <c r="G51" s="4">
        <v>19</v>
      </c>
      <c r="H51" s="4">
        <v>650</v>
      </c>
      <c r="I51" s="4">
        <v>5</v>
      </c>
      <c r="J51" s="4">
        <v>10</v>
      </c>
      <c r="K51" s="5">
        <v>0</v>
      </c>
      <c r="L51" s="69">
        <v>1870</v>
      </c>
      <c r="M51" s="4">
        <v>1174</v>
      </c>
      <c r="N51" s="4">
        <v>11</v>
      </c>
      <c r="O51" s="4">
        <v>18</v>
      </c>
      <c r="P51" s="4">
        <v>652</v>
      </c>
      <c r="Q51" s="4">
        <v>6</v>
      </c>
      <c r="R51" s="4">
        <v>7</v>
      </c>
      <c r="S51" s="5">
        <v>2</v>
      </c>
      <c r="T51" s="66">
        <f t="shared" si="52"/>
        <v>1</v>
      </c>
      <c r="U51" s="13">
        <f t="shared" si="53"/>
        <v>0</v>
      </c>
      <c r="V51" s="13">
        <f t="shared" si="54"/>
        <v>0</v>
      </c>
      <c r="W51" s="13">
        <f t="shared" si="55"/>
        <v>-1</v>
      </c>
      <c r="X51" s="13">
        <f t="shared" si="56"/>
        <v>2</v>
      </c>
      <c r="Y51" s="13">
        <f t="shared" si="57"/>
        <v>1</v>
      </c>
      <c r="Z51" s="13">
        <f t="shared" si="58"/>
        <v>-3</v>
      </c>
      <c r="AA51" s="14">
        <f t="shared" si="59"/>
        <v>2</v>
      </c>
      <c r="AB51" s="69">
        <v>1869</v>
      </c>
      <c r="AC51" s="4">
        <v>1190</v>
      </c>
      <c r="AD51" s="4">
        <v>634</v>
      </c>
      <c r="AE51" s="4">
        <v>10</v>
      </c>
      <c r="AF51" s="4">
        <v>0</v>
      </c>
      <c r="AG51" s="4">
        <v>35</v>
      </c>
      <c r="AH51" s="5">
        <v>0</v>
      </c>
      <c r="AI51" s="69">
        <v>1870</v>
      </c>
      <c r="AJ51" s="4">
        <v>1189</v>
      </c>
      <c r="AK51" s="4">
        <v>637</v>
      </c>
      <c r="AL51" s="4">
        <v>10</v>
      </c>
      <c r="AM51" s="4">
        <v>1</v>
      </c>
      <c r="AN51" s="4">
        <v>33</v>
      </c>
      <c r="AO51" s="5">
        <v>0</v>
      </c>
      <c r="AP51" s="66">
        <f t="shared" si="60"/>
        <v>1</v>
      </c>
      <c r="AQ51" s="13">
        <f t="shared" si="61"/>
        <v>-1</v>
      </c>
      <c r="AR51" s="13">
        <f t="shared" si="62"/>
        <v>3</v>
      </c>
      <c r="AS51" s="13">
        <f t="shared" si="63"/>
        <v>0</v>
      </c>
      <c r="AT51" s="13">
        <f t="shared" si="64"/>
        <v>1</v>
      </c>
      <c r="AU51" s="13">
        <f t="shared" si="65"/>
        <v>-2</v>
      </c>
      <c r="AV51" s="14">
        <f t="shared" si="66"/>
        <v>0</v>
      </c>
    </row>
    <row r="52" spans="1:48" x14ac:dyDescent="0.25">
      <c r="A52" s="1" t="s">
        <v>43</v>
      </c>
      <c r="B52" s="1">
        <v>0</v>
      </c>
      <c r="C52" s="1">
        <v>2</v>
      </c>
      <c r="D52" s="69">
        <v>1891</v>
      </c>
      <c r="E52" s="4">
        <v>956</v>
      </c>
      <c r="F52" s="4">
        <v>7</v>
      </c>
      <c r="G52" s="4">
        <v>23</v>
      </c>
      <c r="H52" s="4">
        <v>889</v>
      </c>
      <c r="I52" s="4">
        <v>7</v>
      </c>
      <c r="J52" s="4">
        <v>9</v>
      </c>
      <c r="K52" s="5">
        <v>0</v>
      </c>
      <c r="L52" s="69">
        <v>1893</v>
      </c>
      <c r="M52" s="4">
        <v>957</v>
      </c>
      <c r="N52" s="4">
        <v>7</v>
      </c>
      <c r="O52" s="4">
        <v>23</v>
      </c>
      <c r="P52" s="4">
        <v>892</v>
      </c>
      <c r="Q52" s="4">
        <v>5</v>
      </c>
      <c r="R52" s="4">
        <v>8</v>
      </c>
      <c r="S52" s="5">
        <v>1</v>
      </c>
      <c r="T52" s="66">
        <f t="shared" si="52"/>
        <v>2</v>
      </c>
      <c r="U52" s="13">
        <f t="shared" si="53"/>
        <v>1</v>
      </c>
      <c r="V52" s="13">
        <f t="shared" si="54"/>
        <v>0</v>
      </c>
      <c r="W52" s="13">
        <f t="shared" si="55"/>
        <v>0</v>
      </c>
      <c r="X52" s="13">
        <f t="shared" si="56"/>
        <v>3</v>
      </c>
      <c r="Y52" s="13">
        <f t="shared" si="57"/>
        <v>-2</v>
      </c>
      <c r="Z52" s="13">
        <f t="shared" si="58"/>
        <v>-1</v>
      </c>
      <c r="AA52" s="14">
        <f t="shared" si="59"/>
        <v>1</v>
      </c>
      <c r="AB52" s="69">
        <v>1891</v>
      </c>
      <c r="AC52" s="4">
        <v>988</v>
      </c>
      <c r="AD52" s="4">
        <v>842</v>
      </c>
      <c r="AE52" s="4">
        <v>12</v>
      </c>
      <c r="AF52" s="4">
        <v>0</v>
      </c>
      <c r="AG52" s="4">
        <v>49</v>
      </c>
      <c r="AH52" s="5">
        <v>0</v>
      </c>
      <c r="AI52" s="69">
        <v>1893</v>
      </c>
      <c r="AJ52" s="4">
        <v>991</v>
      </c>
      <c r="AK52" s="4">
        <v>845</v>
      </c>
      <c r="AL52" s="4">
        <v>12</v>
      </c>
      <c r="AM52" s="4">
        <v>0</v>
      </c>
      <c r="AN52" s="4">
        <v>45</v>
      </c>
      <c r="AO52" s="5">
        <v>0</v>
      </c>
      <c r="AP52" s="66">
        <f t="shared" si="60"/>
        <v>2</v>
      </c>
      <c r="AQ52" s="13">
        <f t="shared" si="61"/>
        <v>3</v>
      </c>
      <c r="AR52" s="13">
        <f t="shared" si="62"/>
        <v>3</v>
      </c>
      <c r="AS52" s="13">
        <f t="shared" si="63"/>
        <v>0</v>
      </c>
      <c r="AT52" s="13">
        <f t="shared" si="64"/>
        <v>0</v>
      </c>
      <c r="AU52" s="13">
        <f t="shared" si="65"/>
        <v>-4</v>
      </c>
      <c r="AV52" s="14">
        <f t="shared" si="66"/>
        <v>0</v>
      </c>
    </row>
    <row r="53" spans="1:48" x14ac:dyDescent="0.25">
      <c r="A53" s="1" t="s">
        <v>44</v>
      </c>
      <c r="B53" s="1">
        <v>0</v>
      </c>
      <c r="C53" s="1">
        <v>6</v>
      </c>
      <c r="D53" s="72">
        <v>1559</v>
      </c>
      <c r="E53" s="4">
        <v>820</v>
      </c>
      <c r="F53" s="4">
        <v>8</v>
      </c>
      <c r="G53" s="4">
        <v>21</v>
      </c>
      <c r="H53" s="4">
        <v>693</v>
      </c>
      <c r="I53" s="4">
        <v>9</v>
      </c>
      <c r="J53" s="4">
        <v>8</v>
      </c>
      <c r="K53" s="5">
        <v>0</v>
      </c>
      <c r="L53" s="72">
        <v>1560</v>
      </c>
      <c r="M53" s="4">
        <v>820</v>
      </c>
      <c r="N53" s="4">
        <v>8</v>
      </c>
      <c r="O53" s="4">
        <v>26</v>
      </c>
      <c r="P53" s="4">
        <v>688</v>
      </c>
      <c r="Q53" s="4">
        <v>11</v>
      </c>
      <c r="R53" s="4">
        <v>7</v>
      </c>
      <c r="S53" s="5">
        <v>0</v>
      </c>
      <c r="T53" s="66">
        <f t="shared" si="52"/>
        <v>1</v>
      </c>
      <c r="U53" s="13">
        <f t="shared" si="53"/>
        <v>0</v>
      </c>
      <c r="V53" s="13">
        <f t="shared" si="54"/>
        <v>0</v>
      </c>
      <c r="W53" s="13">
        <f t="shared" si="55"/>
        <v>5</v>
      </c>
      <c r="X53" s="13">
        <f t="shared" si="56"/>
        <v>-5</v>
      </c>
      <c r="Y53" s="13">
        <f t="shared" si="57"/>
        <v>2</v>
      </c>
      <c r="Z53" s="13">
        <f t="shared" si="58"/>
        <v>-1</v>
      </c>
      <c r="AA53" s="14">
        <f t="shared" si="59"/>
        <v>0</v>
      </c>
      <c r="AB53" s="69">
        <v>1559</v>
      </c>
      <c r="AC53" s="4">
        <v>899</v>
      </c>
      <c r="AD53" s="4">
        <v>586</v>
      </c>
      <c r="AE53" s="4">
        <v>17</v>
      </c>
      <c r="AF53" s="4">
        <v>20</v>
      </c>
      <c r="AG53" s="4">
        <v>54</v>
      </c>
      <c r="AH53" s="5">
        <v>0</v>
      </c>
      <c r="AI53" s="72">
        <v>1560</v>
      </c>
      <c r="AJ53" s="4">
        <v>898</v>
      </c>
      <c r="AK53" s="4">
        <v>583</v>
      </c>
      <c r="AL53" s="4">
        <v>26</v>
      </c>
      <c r="AM53" s="4">
        <v>6</v>
      </c>
      <c r="AN53" s="4">
        <v>46</v>
      </c>
      <c r="AO53" s="5">
        <v>1</v>
      </c>
      <c r="AP53" s="66">
        <f t="shared" si="60"/>
        <v>1</v>
      </c>
      <c r="AQ53" s="13">
        <f t="shared" si="61"/>
        <v>-1</v>
      </c>
      <c r="AR53" s="13">
        <f t="shared" si="62"/>
        <v>-3</v>
      </c>
      <c r="AS53" s="13">
        <f t="shared" si="63"/>
        <v>9</v>
      </c>
      <c r="AT53" s="13">
        <f t="shared" si="64"/>
        <v>-14</v>
      </c>
      <c r="AU53" s="13">
        <f t="shared" si="65"/>
        <v>-8</v>
      </c>
      <c r="AV53" s="14">
        <f t="shared" si="66"/>
        <v>1</v>
      </c>
    </row>
    <row r="54" spans="1:48" x14ac:dyDescent="0.25">
      <c r="A54" s="1" t="s">
        <v>44</v>
      </c>
      <c r="B54" s="1">
        <v>0</v>
      </c>
      <c r="C54" s="1">
        <v>9</v>
      </c>
      <c r="D54" s="69">
        <v>1819</v>
      </c>
      <c r="E54" s="4">
        <v>855</v>
      </c>
      <c r="F54" s="4">
        <v>6</v>
      </c>
      <c r="G54" s="4">
        <v>16</v>
      </c>
      <c r="H54" s="4">
        <v>924</v>
      </c>
      <c r="I54" s="4">
        <v>9</v>
      </c>
      <c r="J54" s="4">
        <v>9</v>
      </c>
      <c r="K54" s="5">
        <v>0</v>
      </c>
      <c r="L54" s="69">
        <v>1817</v>
      </c>
      <c r="M54" s="4">
        <v>855</v>
      </c>
      <c r="N54" s="4">
        <v>6</v>
      </c>
      <c r="O54" s="4">
        <v>16</v>
      </c>
      <c r="P54" s="4">
        <v>922</v>
      </c>
      <c r="Q54" s="4">
        <v>8</v>
      </c>
      <c r="R54" s="4">
        <v>10</v>
      </c>
      <c r="S54" s="5">
        <v>0</v>
      </c>
      <c r="T54" s="66">
        <f t="shared" si="52"/>
        <v>-2</v>
      </c>
      <c r="U54" s="13">
        <f t="shared" si="53"/>
        <v>0</v>
      </c>
      <c r="V54" s="13">
        <f t="shared" si="54"/>
        <v>0</v>
      </c>
      <c r="W54" s="13">
        <f t="shared" si="55"/>
        <v>0</v>
      </c>
      <c r="X54" s="13">
        <f t="shared" si="56"/>
        <v>-2</v>
      </c>
      <c r="Y54" s="13">
        <f t="shared" si="57"/>
        <v>-1</v>
      </c>
      <c r="Z54" s="13">
        <f t="shared" si="58"/>
        <v>1</v>
      </c>
      <c r="AA54" s="14">
        <f t="shared" si="59"/>
        <v>0</v>
      </c>
      <c r="AB54" s="69">
        <v>1819</v>
      </c>
      <c r="AC54" s="4">
        <v>922</v>
      </c>
      <c r="AD54" s="4">
        <v>822</v>
      </c>
      <c r="AE54" s="4">
        <v>10</v>
      </c>
      <c r="AF54" s="4">
        <v>7</v>
      </c>
      <c r="AG54" s="4">
        <v>68</v>
      </c>
      <c r="AH54" s="5">
        <v>0</v>
      </c>
      <c r="AI54" s="69">
        <v>1817</v>
      </c>
      <c r="AJ54" s="4">
        <v>926</v>
      </c>
      <c r="AK54" s="4">
        <v>817</v>
      </c>
      <c r="AL54" s="4">
        <v>11</v>
      </c>
      <c r="AM54" s="4">
        <v>1</v>
      </c>
      <c r="AN54" s="4">
        <v>62</v>
      </c>
      <c r="AO54" s="5">
        <v>0</v>
      </c>
      <c r="AP54" s="66">
        <f t="shared" si="60"/>
        <v>-2</v>
      </c>
      <c r="AQ54" s="13">
        <f t="shared" si="61"/>
        <v>4</v>
      </c>
      <c r="AR54" s="13">
        <f t="shared" si="62"/>
        <v>-5</v>
      </c>
      <c r="AS54" s="13">
        <f t="shared" si="63"/>
        <v>1</v>
      </c>
      <c r="AT54" s="13">
        <f t="shared" si="64"/>
        <v>-6</v>
      </c>
      <c r="AU54" s="13">
        <f t="shared" si="65"/>
        <v>-6</v>
      </c>
      <c r="AV54" s="14">
        <f t="shared" si="66"/>
        <v>0</v>
      </c>
    </row>
    <row r="55" spans="1:48" x14ac:dyDescent="0.25">
      <c r="A55" s="1" t="s">
        <v>45</v>
      </c>
      <c r="B55" s="1">
        <v>0</v>
      </c>
      <c r="C55" s="1">
        <v>1</v>
      </c>
      <c r="D55" s="69">
        <v>2174</v>
      </c>
      <c r="E55" s="4">
        <v>1542</v>
      </c>
      <c r="F55" s="4">
        <v>15</v>
      </c>
      <c r="G55" s="4">
        <v>21</v>
      </c>
      <c r="H55" s="4">
        <v>578</v>
      </c>
      <c r="I55" s="4">
        <v>6</v>
      </c>
      <c r="J55" s="4">
        <v>12</v>
      </c>
      <c r="K55" s="5">
        <v>0</v>
      </c>
      <c r="L55" s="69">
        <v>2174</v>
      </c>
      <c r="M55" s="4">
        <v>1542</v>
      </c>
      <c r="N55" s="4">
        <v>15</v>
      </c>
      <c r="O55" s="4">
        <v>21</v>
      </c>
      <c r="P55" s="4">
        <v>578</v>
      </c>
      <c r="Q55" s="4">
        <v>6</v>
      </c>
      <c r="R55" s="4">
        <v>12</v>
      </c>
      <c r="S55" s="5">
        <v>0</v>
      </c>
      <c r="T55" s="66">
        <f t="shared" si="52"/>
        <v>0</v>
      </c>
      <c r="U55" s="13">
        <f t="shared" si="53"/>
        <v>0</v>
      </c>
      <c r="V55" s="13">
        <f t="shared" si="54"/>
        <v>0</v>
      </c>
      <c r="W55" s="13">
        <f t="shared" si="55"/>
        <v>0</v>
      </c>
      <c r="X55" s="13">
        <f t="shared" si="56"/>
        <v>0</v>
      </c>
      <c r="Y55" s="13">
        <f t="shared" si="57"/>
        <v>0</v>
      </c>
      <c r="Z55" s="13">
        <f t="shared" si="58"/>
        <v>0</v>
      </c>
      <c r="AA55" s="14">
        <f t="shared" si="59"/>
        <v>0</v>
      </c>
      <c r="AB55" s="69">
        <v>2174</v>
      </c>
      <c r="AC55" s="4">
        <v>1516</v>
      </c>
      <c r="AD55" s="4">
        <v>569</v>
      </c>
      <c r="AE55" s="4">
        <v>8</v>
      </c>
      <c r="AF55" s="4">
        <v>0</v>
      </c>
      <c r="AG55" s="4">
        <v>81</v>
      </c>
      <c r="AH55" s="5">
        <v>0</v>
      </c>
      <c r="AI55" s="69">
        <v>2174</v>
      </c>
      <c r="AJ55" s="4">
        <v>1516</v>
      </c>
      <c r="AK55" s="4">
        <v>569</v>
      </c>
      <c r="AL55" s="4">
        <v>8</v>
      </c>
      <c r="AM55" s="4">
        <v>0</v>
      </c>
      <c r="AN55" s="4">
        <v>81</v>
      </c>
      <c r="AO55" s="5">
        <v>0</v>
      </c>
      <c r="AP55" s="66">
        <f t="shared" si="60"/>
        <v>0</v>
      </c>
      <c r="AQ55" s="13">
        <f t="shared" si="61"/>
        <v>0</v>
      </c>
      <c r="AR55" s="13">
        <f t="shared" si="62"/>
        <v>0</v>
      </c>
      <c r="AS55" s="13">
        <f t="shared" si="63"/>
        <v>0</v>
      </c>
      <c r="AT55" s="13">
        <f t="shared" si="64"/>
        <v>0</v>
      </c>
      <c r="AU55" s="13">
        <f t="shared" si="65"/>
        <v>0</v>
      </c>
      <c r="AV55" s="14">
        <f t="shared" si="66"/>
        <v>0</v>
      </c>
    </row>
    <row r="56" spans="1:48" x14ac:dyDescent="0.25">
      <c r="A56" s="1" t="s">
        <v>46</v>
      </c>
      <c r="B56" s="1">
        <v>3</v>
      </c>
      <c r="C56" s="8">
        <v>3</v>
      </c>
      <c r="D56" s="71">
        <v>2267</v>
      </c>
      <c r="E56" s="4">
        <v>2023</v>
      </c>
      <c r="F56" s="4">
        <v>21</v>
      </c>
      <c r="G56" s="4">
        <v>19</v>
      </c>
      <c r="H56" s="4">
        <v>180</v>
      </c>
      <c r="I56" s="4">
        <v>15</v>
      </c>
      <c r="J56" s="4">
        <v>9</v>
      </c>
      <c r="K56" s="5">
        <v>0</v>
      </c>
      <c r="L56" s="69">
        <v>2267</v>
      </c>
      <c r="M56" s="4">
        <v>2024</v>
      </c>
      <c r="N56" s="4">
        <v>20</v>
      </c>
      <c r="O56" s="4">
        <v>19</v>
      </c>
      <c r="P56" s="4">
        <v>180</v>
      </c>
      <c r="Q56" s="4">
        <v>15</v>
      </c>
      <c r="R56" s="4">
        <v>9</v>
      </c>
      <c r="S56" s="5">
        <v>0</v>
      </c>
      <c r="T56" s="66">
        <f t="shared" si="52"/>
        <v>0</v>
      </c>
      <c r="U56" s="13">
        <f t="shared" si="53"/>
        <v>1</v>
      </c>
      <c r="V56" s="13">
        <f t="shared" si="54"/>
        <v>-1</v>
      </c>
      <c r="W56" s="13">
        <f t="shared" si="55"/>
        <v>0</v>
      </c>
      <c r="X56" s="13">
        <f t="shared" si="56"/>
        <v>0</v>
      </c>
      <c r="Y56" s="13">
        <f t="shared" si="57"/>
        <v>0</v>
      </c>
      <c r="Z56" s="13">
        <f t="shared" si="58"/>
        <v>0</v>
      </c>
      <c r="AA56" s="14">
        <f t="shared" si="59"/>
        <v>0</v>
      </c>
      <c r="AB56" s="69">
        <v>2267</v>
      </c>
      <c r="AC56" s="4">
        <v>2030</v>
      </c>
      <c r="AD56" s="4">
        <v>205</v>
      </c>
      <c r="AE56" s="4">
        <v>3</v>
      </c>
      <c r="AF56" s="4">
        <v>1</v>
      </c>
      <c r="AG56" s="4">
        <v>28</v>
      </c>
      <c r="AH56" s="5">
        <v>0</v>
      </c>
      <c r="AI56" s="69">
        <v>2267</v>
      </c>
      <c r="AJ56" s="4">
        <v>2033</v>
      </c>
      <c r="AK56" s="4">
        <v>201</v>
      </c>
      <c r="AL56" s="4">
        <v>3</v>
      </c>
      <c r="AM56" s="4">
        <v>1</v>
      </c>
      <c r="AN56" s="4">
        <v>29</v>
      </c>
      <c r="AO56" s="5">
        <v>0</v>
      </c>
      <c r="AP56" s="66">
        <f t="shared" si="60"/>
        <v>0</v>
      </c>
      <c r="AQ56" s="13">
        <f t="shared" si="61"/>
        <v>3</v>
      </c>
      <c r="AR56" s="13">
        <f t="shared" si="62"/>
        <v>-4</v>
      </c>
      <c r="AS56" s="13">
        <f t="shared" si="63"/>
        <v>0</v>
      </c>
      <c r="AT56" s="13">
        <f t="shared" si="64"/>
        <v>0</v>
      </c>
      <c r="AU56" s="13">
        <f t="shared" si="65"/>
        <v>1</v>
      </c>
      <c r="AV56" s="14">
        <f t="shared" si="66"/>
        <v>0</v>
      </c>
    </row>
    <row r="57" spans="1:48" x14ac:dyDescent="0.25">
      <c r="A57" s="1" t="s">
        <v>47</v>
      </c>
      <c r="B57" s="1">
        <v>6</v>
      </c>
      <c r="C57" s="8" t="s">
        <v>18</v>
      </c>
      <c r="D57" s="71">
        <v>1077</v>
      </c>
      <c r="E57" s="4">
        <v>792</v>
      </c>
      <c r="F57" s="4">
        <v>3</v>
      </c>
      <c r="G57" s="4">
        <v>11</v>
      </c>
      <c r="H57" s="4">
        <v>255</v>
      </c>
      <c r="I57" s="4">
        <v>5</v>
      </c>
      <c r="J57" s="4">
        <v>11</v>
      </c>
      <c r="K57" s="5">
        <v>0</v>
      </c>
      <c r="L57" s="72">
        <v>1077</v>
      </c>
      <c r="M57" s="4">
        <v>792</v>
      </c>
      <c r="N57" s="4">
        <v>3</v>
      </c>
      <c r="O57" s="4">
        <v>11</v>
      </c>
      <c r="P57" s="4">
        <v>255</v>
      </c>
      <c r="Q57" s="4">
        <v>6</v>
      </c>
      <c r="R57" s="4">
        <v>10</v>
      </c>
      <c r="S57" s="5">
        <v>0</v>
      </c>
      <c r="T57" s="66">
        <f t="shared" si="52"/>
        <v>0</v>
      </c>
      <c r="U57" s="13">
        <f t="shared" si="53"/>
        <v>0</v>
      </c>
      <c r="V57" s="13">
        <f t="shared" si="54"/>
        <v>0</v>
      </c>
      <c r="W57" s="13">
        <f t="shared" si="55"/>
        <v>0</v>
      </c>
      <c r="X57" s="13">
        <f t="shared" si="56"/>
        <v>0</v>
      </c>
      <c r="Y57" s="13">
        <f t="shared" si="57"/>
        <v>1</v>
      </c>
      <c r="Z57" s="13">
        <f t="shared" si="58"/>
        <v>-1</v>
      </c>
      <c r="AA57" s="14">
        <f t="shared" si="59"/>
        <v>0</v>
      </c>
      <c r="AB57" s="69">
        <v>1077</v>
      </c>
      <c r="AC57" s="4">
        <v>787</v>
      </c>
      <c r="AD57" s="4">
        <v>250</v>
      </c>
      <c r="AE57" s="4">
        <v>10</v>
      </c>
      <c r="AF57" s="4">
        <v>1</v>
      </c>
      <c r="AG57" s="4">
        <v>29</v>
      </c>
      <c r="AH57" s="5">
        <v>0</v>
      </c>
      <c r="AI57" s="72">
        <v>1077</v>
      </c>
      <c r="AJ57" s="4">
        <v>787</v>
      </c>
      <c r="AK57" s="4">
        <v>250</v>
      </c>
      <c r="AL57" s="4">
        <v>10</v>
      </c>
      <c r="AM57" s="4">
        <v>1</v>
      </c>
      <c r="AN57" s="4">
        <v>28</v>
      </c>
      <c r="AO57" s="5">
        <v>1</v>
      </c>
      <c r="AP57" s="66">
        <f t="shared" si="60"/>
        <v>0</v>
      </c>
      <c r="AQ57" s="13">
        <f t="shared" si="61"/>
        <v>0</v>
      </c>
      <c r="AR57" s="13">
        <f t="shared" si="62"/>
        <v>0</v>
      </c>
      <c r="AS57" s="13">
        <f t="shared" si="63"/>
        <v>0</v>
      </c>
      <c r="AT57" s="13">
        <f t="shared" si="64"/>
        <v>0</v>
      </c>
      <c r="AU57" s="13">
        <f t="shared" si="65"/>
        <v>-1</v>
      </c>
      <c r="AV57" s="14">
        <f t="shared" si="66"/>
        <v>1</v>
      </c>
    </row>
    <row r="58" spans="1:48" x14ac:dyDescent="0.25">
      <c r="A58" s="1" t="s">
        <v>47</v>
      </c>
      <c r="B58" s="1">
        <v>6</v>
      </c>
      <c r="C58" s="8" t="s">
        <v>48</v>
      </c>
      <c r="D58" s="71">
        <v>959</v>
      </c>
      <c r="E58" s="4">
        <v>635</v>
      </c>
      <c r="F58" s="4">
        <v>8</v>
      </c>
      <c r="G58" s="4">
        <v>51</v>
      </c>
      <c r="H58" s="4">
        <v>249</v>
      </c>
      <c r="I58" s="4">
        <v>5</v>
      </c>
      <c r="J58" s="4">
        <v>11</v>
      </c>
      <c r="K58" s="5">
        <v>0</v>
      </c>
      <c r="L58" s="69">
        <v>959</v>
      </c>
      <c r="M58" s="4">
        <v>638</v>
      </c>
      <c r="N58" s="4">
        <v>8</v>
      </c>
      <c r="O58" s="4">
        <v>51</v>
      </c>
      <c r="P58" s="4">
        <v>249</v>
      </c>
      <c r="Q58" s="4">
        <v>5</v>
      </c>
      <c r="R58" s="4">
        <v>8</v>
      </c>
      <c r="S58" s="5">
        <v>0</v>
      </c>
      <c r="T58" s="66">
        <f t="shared" si="52"/>
        <v>0</v>
      </c>
      <c r="U58" s="13">
        <f t="shared" si="53"/>
        <v>3</v>
      </c>
      <c r="V58" s="13">
        <f t="shared" si="54"/>
        <v>0</v>
      </c>
      <c r="W58" s="13">
        <f t="shared" si="55"/>
        <v>0</v>
      </c>
      <c r="X58" s="13">
        <f t="shared" si="56"/>
        <v>0</v>
      </c>
      <c r="Y58" s="13">
        <f t="shared" si="57"/>
        <v>0</v>
      </c>
      <c r="Z58" s="13">
        <f t="shared" si="58"/>
        <v>-3</v>
      </c>
      <c r="AA58" s="14">
        <f t="shared" si="59"/>
        <v>0</v>
      </c>
      <c r="AB58" s="69">
        <v>959</v>
      </c>
      <c r="AC58" s="4">
        <v>622</v>
      </c>
      <c r="AD58" s="4">
        <v>274</v>
      </c>
      <c r="AE58" s="4">
        <v>5</v>
      </c>
      <c r="AF58" s="4">
        <v>8</v>
      </c>
      <c r="AG58" s="4">
        <v>50</v>
      </c>
      <c r="AH58" s="5">
        <v>0</v>
      </c>
      <c r="AI58" s="69">
        <v>959</v>
      </c>
      <c r="AJ58" s="4">
        <v>625</v>
      </c>
      <c r="AK58" s="4">
        <v>274</v>
      </c>
      <c r="AL58" s="4">
        <v>7</v>
      </c>
      <c r="AM58" s="4">
        <v>6</v>
      </c>
      <c r="AN58" s="4">
        <v>47</v>
      </c>
      <c r="AO58" s="5">
        <v>0</v>
      </c>
      <c r="AP58" s="66">
        <f t="shared" si="60"/>
        <v>0</v>
      </c>
      <c r="AQ58" s="13">
        <f t="shared" si="61"/>
        <v>3</v>
      </c>
      <c r="AR58" s="13">
        <f t="shared" si="62"/>
        <v>0</v>
      </c>
      <c r="AS58" s="13">
        <f t="shared" si="63"/>
        <v>2</v>
      </c>
      <c r="AT58" s="13">
        <f t="shared" si="64"/>
        <v>-2</v>
      </c>
      <c r="AU58" s="13">
        <f t="shared" si="65"/>
        <v>-3</v>
      </c>
      <c r="AV58" s="14">
        <f t="shared" si="66"/>
        <v>0</v>
      </c>
    </row>
    <row r="59" spans="1:48" x14ac:dyDescent="0.25">
      <c r="A59" s="1" t="s">
        <v>49</v>
      </c>
      <c r="B59" s="1">
        <v>2</v>
      </c>
      <c r="C59" s="8" t="s">
        <v>18</v>
      </c>
      <c r="D59" s="71">
        <v>1305</v>
      </c>
      <c r="E59" s="4">
        <v>821</v>
      </c>
      <c r="F59" s="4">
        <v>8</v>
      </c>
      <c r="G59" s="4">
        <v>13</v>
      </c>
      <c r="H59" s="4">
        <v>450</v>
      </c>
      <c r="I59" s="4">
        <v>4</v>
      </c>
      <c r="J59" s="4">
        <v>9</v>
      </c>
      <c r="K59" s="5">
        <v>0</v>
      </c>
      <c r="L59" s="69">
        <v>1303</v>
      </c>
      <c r="M59" s="4">
        <v>819</v>
      </c>
      <c r="N59" s="4">
        <v>6</v>
      </c>
      <c r="O59" s="4">
        <v>15</v>
      </c>
      <c r="P59" s="4">
        <v>450</v>
      </c>
      <c r="Q59" s="4">
        <v>0</v>
      </c>
      <c r="R59" s="4">
        <v>13</v>
      </c>
      <c r="S59" s="5">
        <v>0</v>
      </c>
      <c r="T59" s="66">
        <f t="shared" si="52"/>
        <v>-2</v>
      </c>
      <c r="U59" s="13">
        <f t="shared" si="53"/>
        <v>-2</v>
      </c>
      <c r="V59" s="13">
        <f t="shared" si="54"/>
        <v>-2</v>
      </c>
      <c r="W59" s="13">
        <f t="shared" si="55"/>
        <v>2</v>
      </c>
      <c r="X59" s="13">
        <f t="shared" si="56"/>
        <v>0</v>
      </c>
      <c r="Y59" s="13">
        <f t="shared" si="57"/>
        <v>-4</v>
      </c>
      <c r="Z59" s="13">
        <f t="shared" si="58"/>
        <v>4</v>
      </c>
      <c r="AA59" s="14">
        <f t="shared" si="59"/>
        <v>0</v>
      </c>
      <c r="AB59" s="69">
        <v>1305</v>
      </c>
      <c r="AC59" s="4">
        <v>830</v>
      </c>
      <c r="AD59" s="4">
        <v>411</v>
      </c>
      <c r="AE59" s="4">
        <v>14</v>
      </c>
      <c r="AF59" s="4">
        <v>4</v>
      </c>
      <c r="AG59" s="4">
        <v>46</v>
      </c>
      <c r="AH59" s="5">
        <v>0</v>
      </c>
      <c r="AI59" s="69">
        <v>1303</v>
      </c>
      <c r="AJ59" s="4">
        <v>828</v>
      </c>
      <c r="AK59" s="4">
        <v>411</v>
      </c>
      <c r="AL59" s="4">
        <v>17</v>
      </c>
      <c r="AM59" s="4">
        <v>0</v>
      </c>
      <c r="AN59" s="4">
        <v>47</v>
      </c>
      <c r="AO59" s="5">
        <v>0</v>
      </c>
      <c r="AP59" s="66">
        <f t="shared" si="60"/>
        <v>-2</v>
      </c>
      <c r="AQ59" s="13">
        <f t="shared" si="61"/>
        <v>-2</v>
      </c>
      <c r="AR59" s="13">
        <f t="shared" si="62"/>
        <v>0</v>
      </c>
      <c r="AS59" s="13">
        <f t="shared" si="63"/>
        <v>3</v>
      </c>
      <c r="AT59" s="13">
        <f t="shared" si="64"/>
        <v>-4</v>
      </c>
      <c r="AU59" s="13">
        <f t="shared" si="65"/>
        <v>1</v>
      </c>
      <c r="AV59" s="14">
        <f t="shared" si="66"/>
        <v>0</v>
      </c>
    </row>
    <row r="60" spans="1:48" x14ac:dyDescent="0.25">
      <c r="A60" s="1" t="s">
        <v>49</v>
      </c>
      <c r="B60" s="1">
        <v>3</v>
      </c>
      <c r="C60" s="8" t="s">
        <v>4</v>
      </c>
      <c r="D60" s="71">
        <v>1549</v>
      </c>
      <c r="E60" s="4">
        <v>916</v>
      </c>
      <c r="F60" s="4">
        <v>5</v>
      </c>
      <c r="G60" s="4">
        <v>19</v>
      </c>
      <c r="H60" s="4">
        <v>595</v>
      </c>
      <c r="I60" s="4">
        <v>8</v>
      </c>
      <c r="J60" s="4">
        <v>6</v>
      </c>
      <c r="K60" s="5">
        <v>0</v>
      </c>
      <c r="L60" s="69">
        <v>1547</v>
      </c>
      <c r="M60" s="4">
        <v>916</v>
      </c>
      <c r="N60" s="4">
        <v>5</v>
      </c>
      <c r="O60" s="4">
        <v>19</v>
      </c>
      <c r="P60" s="4">
        <v>593</v>
      </c>
      <c r="Q60" s="4">
        <v>1</v>
      </c>
      <c r="R60" s="4">
        <v>13</v>
      </c>
      <c r="S60" s="5">
        <v>0</v>
      </c>
      <c r="T60" s="66">
        <f t="shared" si="52"/>
        <v>-2</v>
      </c>
      <c r="U60" s="13">
        <f t="shared" si="53"/>
        <v>0</v>
      </c>
      <c r="V60" s="13">
        <f t="shared" si="54"/>
        <v>0</v>
      </c>
      <c r="W60" s="13">
        <f t="shared" si="55"/>
        <v>0</v>
      </c>
      <c r="X60" s="13">
        <f t="shared" si="56"/>
        <v>-2</v>
      </c>
      <c r="Y60" s="13">
        <f t="shared" si="57"/>
        <v>-7</v>
      </c>
      <c r="Z60" s="13">
        <f t="shared" si="58"/>
        <v>7</v>
      </c>
      <c r="AA60" s="14">
        <f t="shared" si="59"/>
        <v>0</v>
      </c>
      <c r="AB60" s="69">
        <v>1549</v>
      </c>
      <c r="AC60" s="4">
        <v>919</v>
      </c>
      <c r="AD60" s="4">
        <v>554</v>
      </c>
      <c r="AE60" s="4">
        <v>10</v>
      </c>
      <c r="AF60" s="4">
        <v>3</v>
      </c>
      <c r="AG60" s="4">
        <v>63</v>
      </c>
      <c r="AH60" s="5">
        <v>0</v>
      </c>
      <c r="AI60" s="69">
        <v>1547</v>
      </c>
      <c r="AJ60" s="4">
        <v>920</v>
      </c>
      <c r="AK60" s="4">
        <v>552</v>
      </c>
      <c r="AL60" s="4">
        <v>13</v>
      </c>
      <c r="AM60" s="4">
        <v>0</v>
      </c>
      <c r="AN60" s="4">
        <v>62</v>
      </c>
      <c r="AO60" s="5">
        <v>0</v>
      </c>
      <c r="AP60" s="66">
        <f t="shared" si="60"/>
        <v>-2</v>
      </c>
      <c r="AQ60" s="13">
        <f t="shared" si="61"/>
        <v>1</v>
      </c>
      <c r="AR60" s="13">
        <f t="shared" si="62"/>
        <v>-2</v>
      </c>
      <c r="AS60" s="13">
        <f t="shared" si="63"/>
        <v>3</v>
      </c>
      <c r="AT60" s="13">
        <f t="shared" si="64"/>
        <v>-3</v>
      </c>
      <c r="AU60" s="13">
        <f t="shared" si="65"/>
        <v>-1</v>
      </c>
      <c r="AV60" s="14">
        <f t="shared" si="66"/>
        <v>0</v>
      </c>
    </row>
    <row r="61" spans="1:48" x14ac:dyDescent="0.25">
      <c r="A61" s="1" t="s">
        <v>49</v>
      </c>
      <c r="B61" s="1">
        <v>6</v>
      </c>
      <c r="C61" s="8" t="s">
        <v>18</v>
      </c>
      <c r="D61" s="71">
        <v>1723</v>
      </c>
      <c r="E61" s="4">
        <v>966</v>
      </c>
      <c r="F61" s="4">
        <v>17</v>
      </c>
      <c r="G61" s="4">
        <v>21</v>
      </c>
      <c r="H61" s="4">
        <v>696</v>
      </c>
      <c r="I61" s="4">
        <v>6</v>
      </c>
      <c r="J61" s="4">
        <v>17</v>
      </c>
      <c r="K61" s="5">
        <v>0</v>
      </c>
      <c r="L61" s="69">
        <v>1723</v>
      </c>
      <c r="M61" s="4">
        <v>967</v>
      </c>
      <c r="N61" s="4">
        <v>18</v>
      </c>
      <c r="O61" s="4">
        <v>22</v>
      </c>
      <c r="P61" s="4">
        <v>694</v>
      </c>
      <c r="Q61" s="4">
        <v>2</v>
      </c>
      <c r="R61" s="4">
        <v>20</v>
      </c>
      <c r="S61" s="5">
        <v>0</v>
      </c>
      <c r="T61" s="66">
        <f t="shared" si="52"/>
        <v>0</v>
      </c>
      <c r="U61" s="13">
        <f t="shared" si="53"/>
        <v>1</v>
      </c>
      <c r="V61" s="13">
        <f t="shared" si="54"/>
        <v>1</v>
      </c>
      <c r="W61" s="13">
        <f t="shared" si="55"/>
        <v>1</v>
      </c>
      <c r="X61" s="13">
        <f t="shared" si="56"/>
        <v>-2</v>
      </c>
      <c r="Y61" s="13">
        <f t="shared" si="57"/>
        <v>-4</v>
      </c>
      <c r="Z61" s="13">
        <f t="shared" si="58"/>
        <v>3</v>
      </c>
      <c r="AA61" s="14">
        <f t="shared" si="59"/>
        <v>0</v>
      </c>
      <c r="AB61" s="69">
        <v>1723</v>
      </c>
      <c r="AC61" s="4">
        <v>1009</v>
      </c>
      <c r="AD61" s="4">
        <v>636</v>
      </c>
      <c r="AE61" s="4">
        <v>11</v>
      </c>
      <c r="AF61" s="4">
        <v>3</v>
      </c>
      <c r="AG61" s="4">
        <v>64</v>
      </c>
      <c r="AH61" s="5">
        <v>0</v>
      </c>
      <c r="AI61" s="69">
        <v>1723</v>
      </c>
      <c r="AJ61" s="4">
        <v>1013</v>
      </c>
      <c r="AK61" s="4">
        <v>634</v>
      </c>
      <c r="AL61" s="4">
        <v>12</v>
      </c>
      <c r="AM61" s="4">
        <v>0</v>
      </c>
      <c r="AN61" s="4">
        <v>64</v>
      </c>
      <c r="AO61" s="5">
        <v>0</v>
      </c>
      <c r="AP61" s="66">
        <f t="shared" si="60"/>
        <v>0</v>
      </c>
      <c r="AQ61" s="13">
        <f t="shared" si="61"/>
        <v>4</v>
      </c>
      <c r="AR61" s="13">
        <f t="shared" si="62"/>
        <v>-2</v>
      </c>
      <c r="AS61" s="13">
        <f t="shared" si="63"/>
        <v>1</v>
      </c>
      <c r="AT61" s="13">
        <f t="shared" si="64"/>
        <v>-3</v>
      </c>
      <c r="AU61" s="13">
        <f t="shared" si="65"/>
        <v>0</v>
      </c>
      <c r="AV61" s="14">
        <f t="shared" si="66"/>
        <v>0</v>
      </c>
    </row>
    <row r="62" spans="1:48" x14ac:dyDescent="0.25">
      <c r="A62" s="1" t="s">
        <v>50</v>
      </c>
      <c r="B62" s="1">
        <v>0</v>
      </c>
      <c r="C62" s="1">
        <v>1</v>
      </c>
      <c r="D62" s="69">
        <v>316</v>
      </c>
      <c r="E62" s="4">
        <v>233</v>
      </c>
      <c r="F62" s="4">
        <v>2</v>
      </c>
      <c r="G62" s="4">
        <v>3</v>
      </c>
      <c r="H62" s="4">
        <v>72</v>
      </c>
      <c r="I62" s="4">
        <v>3</v>
      </c>
      <c r="J62" s="4">
        <v>3</v>
      </c>
      <c r="K62" s="5">
        <v>0</v>
      </c>
      <c r="L62" s="69">
        <v>316</v>
      </c>
      <c r="M62" s="4">
        <v>233</v>
      </c>
      <c r="N62" s="4">
        <v>2</v>
      </c>
      <c r="O62" s="4">
        <v>3</v>
      </c>
      <c r="P62" s="4">
        <v>72</v>
      </c>
      <c r="Q62" s="4">
        <v>3</v>
      </c>
      <c r="R62" s="4">
        <v>3</v>
      </c>
      <c r="S62" s="5">
        <v>0</v>
      </c>
      <c r="T62" s="66">
        <f t="shared" si="52"/>
        <v>0</v>
      </c>
      <c r="U62" s="13">
        <f t="shared" si="53"/>
        <v>0</v>
      </c>
      <c r="V62" s="13">
        <f t="shared" si="54"/>
        <v>0</v>
      </c>
      <c r="W62" s="13">
        <f t="shared" si="55"/>
        <v>0</v>
      </c>
      <c r="X62" s="13">
        <f t="shared" si="56"/>
        <v>0</v>
      </c>
      <c r="Y62" s="13">
        <f t="shared" si="57"/>
        <v>0</v>
      </c>
      <c r="Z62" s="13">
        <f t="shared" si="58"/>
        <v>0</v>
      </c>
      <c r="AA62" s="14">
        <f t="shared" si="59"/>
        <v>0</v>
      </c>
      <c r="AB62" s="69">
        <v>316</v>
      </c>
      <c r="AC62" s="4">
        <v>220</v>
      </c>
      <c r="AD62" s="4">
        <v>68</v>
      </c>
      <c r="AE62" s="4">
        <v>7</v>
      </c>
      <c r="AF62" s="4">
        <v>1</v>
      </c>
      <c r="AG62" s="4">
        <v>20</v>
      </c>
      <c r="AH62" s="5">
        <v>0</v>
      </c>
      <c r="AI62" s="69">
        <v>316</v>
      </c>
      <c r="AJ62" s="4">
        <v>220</v>
      </c>
      <c r="AK62" s="4">
        <v>69</v>
      </c>
      <c r="AL62" s="4">
        <v>7</v>
      </c>
      <c r="AM62" s="4">
        <v>1</v>
      </c>
      <c r="AN62" s="4">
        <v>19</v>
      </c>
      <c r="AO62" s="5">
        <v>0</v>
      </c>
      <c r="AP62" s="66">
        <f t="shared" si="60"/>
        <v>0</v>
      </c>
      <c r="AQ62" s="13">
        <f t="shared" si="61"/>
        <v>0</v>
      </c>
      <c r="AR62" s="13">
        <f t="shared" si="62"/>
        <v>1</v>
      </c>
      <c r="AS62" s="13">
        <f t="shared" si="63"/>
        <v>0</v>
      </c>
      <c r="AT62" s="13">
        <f t="shared" si="64"/>
        <v>0</v>
      </c>
      <c r="AU62" s="13">
        <f t="shared" si="65"/>
        <v>-1</v>
      </c>
      <c r="AV62" s="14">
        <f t="shared" si="66"/>
        <v>0</v>
      </c>
    </row>
    <row r="63" spans="1:48" x14ac:dyDescent="0.25">
      <c r="A63" s="1" t="s">
        <v>51</v>
      </c>
      <c r="B63" s="1">
        <v>0</v>
      </c>
      <c r="C63" s="1">
        <v>1</v>
      </c>
      <c r="D63" s="69">
        <v>1091</v>
      </c>
      <c r="E63" s="4">
        <v>433</v>
      </c>
      <c r="F63" s="4">
        <v>8</v>
      </c>
      <c r="G63" s="4">
        <v>26</v>
      </c>
      <c r="H63" s="4">
        <v>618</v>
      </c>
      <c r="I63" s="4">
        <v>2</v>
      </c>
      <c r="J63" s="4">
        <v>4</v>
      </c>
      <c r="K63" s="5">
        <v>0</v>
      </c>
      <c r="L63" s="69">
        <v>1091</v>
      </c>
      <c r="M63" s="4">
        <v>429</v>
      </c>
      <c r="N63" s="4">
        <v>8</v>
      </c>
      <c r="O63" s="4">
        <v>26</v>
      </c>
      <c r="P63" s="4">
        <v>618</v>
      </c>
      <c r="Q63" s="4">
        <v>5</v>
      </c>
      <c r="R63" s="4">
        <v>5</v>
      </c>
      <c r="S63" s="5">
        <v>0</v>
      </c>
      <c r="T63" s="66">
        <f t="shared" si="52"/>
        <v>0</v>
      </c>
      <c r="U63" s="13">
        <f t="shared" si="53"/>
        <v>-4</v>
      </c>
      <c r="V63" s="13">
        <f t="shared" si="54"/>
        <v>0</v>
      </c>
      <c r="W63" s="13">
        <f t="shared" si="55"/>
        <v>0</v>
      </c>
      <c r="X63" s="13">
        <f t="shared" si="56"/>
        <v>0</v>
      </c>
      <c r="Y63" s="13">
        <f t="shared" si="57"/>
        <v>3</v>
      </c>
      <c r="Z63" s="13">
        <f t="shared" si="58"/>
        <v>1</v>
      </c>
      <c r="AA63" s="14">
        <f t="shared" si="59"/>
        <v>0</v>
      </c>
      <c r="AB63" s="69">
        <v>1091</v>
      </c>
      <c r="AC63" s="4">
        <v>435</v>
      </c>
      <c r="AD63" s="4">
        <v>606</v>
      </c>
      <c r="AE63" s="4">
        <v>24</v>
      </c>
      <c r="AF63" s="4">
        <v>1</v>
      </c>
      <c r="AG63" s="4">
        <v>25</v>
      </c>
      <c r="AH63" s="5">
        <v>0</v>
      </c>
      <c r="AI63" s="69">
        <v>1091</v>
      </c>
      <c r="AJ63" s="4">
        <v>432</v>
      </c>
      <c r="AK63" s="4">
        <v>606</v>
      </c>
      <c r="AL63" s="4">
        <v>22</v>
      </c>
      <c r="AM63" s="4">
        <v>0</v>
      </c>
      <c r="AN63" s="4">
        <v>31</v>
      </c>
      <c r="AO63" s="5">
        <v>0</v>
      </c>
      <c r="AP63" s="66">
        <f t="shared" si="60"/>
        <v>0</v>
      </c>
      <c r="AQ63" s="13">
        <f t="shared" si="61"/>
        <v>-3</v>
      </c>
      <c r="AR63" s="13">
        <f t="shared" si="62"/>
        <v>0</v>
      </c>
      <c r="AS63" s="13">
        <f t="shared" si="63"/>
        <v>-2</v>
      </c>
      <c r="AT63" s="13">
        <f t="shared" si="64"/>
        <v>-1</v>
      </c>
      <c r="AU63" s="13">
        <f t="shared" si="65"/>
        <v>6</v>
      </c>
      <c r="AV63" s="14">
        <f t="shared" si="66"/>
        <v>0</v>
      </c>
    </row>
    <row r="64" spans="1:48" x14ac:dyDescent="0.25">
      <c r="A64" s="1" t="s">
        <v>52</v>
      </c>
      <c r="B64" s="1">
        <v>0</v>
      </c>
      <c r="C64" s="8">
        <v>1</v>
      </c>
      <c r="D64" s="72">
        <v>1517</v>
      </c>
      <c r="E64" s="4">
        <v>766</v>
      </c>
      <c r="F64" s="4">
        <v>16</v>
      </c>
      <c r="G64" s="4">
        <v>21</v>
      </c>
      <c r="H64" s="4">
        <v>702</v>
      </c>
      <c r="I64" s="4">
        <v>5</v>
      </c>
      <c r="J64" s="4">
        <v>7</v>
      </c>
      <c r="K64" s="5">
        <v>0</v>
      </c>
      <c r="L64" s="72">
        <v>1517</v>
      </c>
      <c r="M64" s="4">
        <v>766</v>
      </c>
      <c r="N64" s="4">
        <v>16</v>
      </c>
      <c r="O64" s="4">
        <v>21</v>
      </c>
      <c r="P64" s="4">
        <v>702</v>
      </c>
      <c r="Q64" s="4">
        <v>5</v>
      </c>
      <c r="R64" s="4">
        <v>7</v>
      </c>
      <c r="S64" s="5">
        <v>0</v>
      </c>
      <c r="T64" s="66">
        <f t="shared" si="52"/>
        <v>0</v>
      </c>
      <c r="U64" s="13">
        <f t="shared" si="53"/>
        <v>0</v>
      </c>
      <c r="V64" s="13">
        <f t="shared" si="54"/>
        <v>0</v>
      </c>
      <c r="W64" s="13">
        <f t="shared" si="55"/>
        <v>0</v>
      </c>
      <c r="X64" s="13">
        <f t="shared" si="56"/>
        <v>0</v>
      </c>
      <c r="Y64" s="13">
        <f t="shared" si="57"/>
        <v>0</v>
      </c>
      <c r="Z64" s="13">
        <f t="shared" si="58"/>
        <v>0</v>
      </c>
      <c r="AA64" s="14">
        <f t="shared" si="59"/>
        <v>0</v>
      </c>
      <c r="AB64" s="72">
        <v>1517</v>
      </c>
      <c r="AC64" s="4">
        <v>831</v>
      </c>
      <c r="AD64" s="4">
        <v>654</v>
      </c>
      <c r="AE64" s="4">
        <v>11</v>
      </c>
      <c r="AF64" s="4">
        <v>1</v>
      </c>
      <c r="AG64" s="4">
        <v>20</v>
      </c>
      <c r="AH64" s="5">
        <v>0</v>
      </c>
      <c r="AI64" s="72">
        <v>1517</v>
      </c>
      <c r="AJ64" s="4">
        <v>831</v>
      </c>
      <c r="AK64" s="4">
        <v>654</v>
      </c>
      <c r="AL64" s="4">
        <v>11</v>
      </c>
      <c r="AM64" s="4">
        <v>1</v>
      </c>
      <c r="AN64" s="4">
        <v>20</v>
      </c>
      <c r="AO64" s="5">
        <v>0</v>
      </c>
      <c r="AP64" s="66">
        <f t="shared" si="60"/>
        <v>0</v>
      </c>
      <c r="AQ64" s="13">
        <f t="shared" si="61"/>
        <v>0</v>
      </c>
      <c r="AR64" s="13">
        <f t="shared" si="62"/>
        <v>0</v>
      </c>
      <c r="AS64" s="13">
        <f t="shared" si="63"/>
        <v>0</v>
      </c>
      <c r="AT64" s="13">
        <f t="shared" si="64"/>
        <v>0</v>
      </c>
      <c r="AU64" s="13">
        <f t="shared" si="65"/>
        <v>0</v>
      </c>
      <c r="AV64" s="14">
        <f t="shared" si="66"/>
        <v>0</v>
      </c>
    </row>
    <row r="65" spans="1:48" x14ac:dyDescent="0.25">
      <c r="A65" s="1" t="s">
        <v>52</v>
      </c>
      <c r="B65" s="1">
        <v>0</v>
      </c>
      <c r="C65" s="1">
        <v>5</v>
      </c>
      <c r="D65" s="69">
        <v>1844</v>
      </c>
      <c r="E65" s="4">
        <v>889</v>
      </c>
      <c r="F65" s="4">
        <v>9</v>
      </c>
      <c r="G65" s="4">
        <v>30</v>
      </c>
      <c r="H65" s="4">
        <v>893</v>
      </c>
      <c r="I65" s="4">
        <v>11</v>
      </c>
      <c r="J65" s="4">
        <v>11</v>
      </c>
      <c r="K65" s="5">
        <v>1</v>
      </c>
      <c r="L65" s="69">
        <v>1844</v>
      </c>
      <c r="M65" s="4">
        <v>889</v>
      </c>
      <c r="N65" s="4">
        <v>9</v>
      </c>
      <c r="O65" s="4">
        <v>30</v>
      </c>
      <c r="P65" s="4">
        <v>893</v>
      </c>
      <c r="Q65" s="4">
        <v>11</v>
      </c>
      <c r="R65" s="4">
        <v>11</v>
      </c>
      <c r="S65" s="5">
        <v>1</v>
      </c>
      <c r="T65" s="66">
        <f t="shared" si="52"/>
        <v>0</v>
      </c>
      <c r="U65" s="13">
        <f t="shared" si="53"/>
        <v>0</v>
      </c>
      <c r="V65" s="13">
        <f t="shared" si="54"/>
        <v>0</v>
      </c>
      <c r="W65" s="13">
        <f t="shared" si="55"/>
        <v>0</v>
      </c>
      <c r="X65" s="13">
        <f t="shared" si="56"/>
        <v>0</v>
      </c>
      <c r="Y65" s="13">
        <f t="shared" si="57"/>
        <v>0</v>
      </c>
      <c r="Z65" s="13">
        <f t="shared" si="58"/>
        <v>0</v>
      </c>
      <c r="AA65" s="14">
        <f t="shared" si="59"/>
        <v>0</v>
      </c>
      <c r="AB65" s="69">
        <v>1844</v>
      </c>
      <c r="AC65" s="4">
        <v>942</v>
      </c>
      <c r="AD65" s="4">
        <v>844</v>
      </c>
      <c r="AE65" s="4">
        <v>16</v>
      </c>
      <c r="AF65" s="4">
        <v>3</v>
      </c>
      <c r="AG65" s="4">
        <v>39</v>
      </c>
      <c r="AH65" s="5">
        <v>0</v>
      </c>
      <c r="AI65" s="69">
        <v>1844</v>
      </c>
      <c r="AJ65" s="4">
        <v>942</v>
      </c>
      <c r="AK65" s="4">
        <v>844</v>
      </c>
      <c r="AL65" s="4">
        <v>16</v>
      </c>
      <c r="AM65" s="4">
        <v>3</v>
      </c>
      <c r="AN65" s="4">
        <v>39</v>
      </c>
      <c r="AO65" s="5">
        <v>0</v>
      </c>
      <c r="AP65" s="66">
        <f t="shared" si="60"/>
        <v>0</v>
      </c>
      <c r="AQ65" s="13">
        <f t="shared" si="61"/>
        <v>0</v>
      </c>
      <c r="AR65" s="13">
        <f t="shared" si="62"/>
        <v>0</v>
      </c>
      <c r="AS65" s="13">
        <f t="shared" si="63"/>
        <v>0</v>
      </c>
      <c r="AT65" s="13">
        <f t="shared" si="64"/>
        <v>0</v>
      </c>
      <c r="AU65" s="13">
        <f t="shared" si="65"/>
        <v>0</v>
      </c>
      <c r="AV65" s="14">
        <f t="shared" si="66"/>
        <v>0</v>
      </c>
    </row>
    <row r="66" spans="1:48" x14ac:dyDescent="0.25">
      <c r="A66" s="1" t="s">
        <v>53</v>
      </c>
      <c r="B66" s="1">
        <v>0</v>
      </c>
      <c r="C66" s="8">
        <v>1</v>
      </c>
      <c r="D66" s="71">
        <v>2608</v>
      </c>
      <c r="E66" s="4">
        <v>1715</v>
      </c>
      <c r="F66" s="4">
        <v>13</v>
      </c>
      <c r="G66" s="4">
        <v>38</v>
      </c>
      <c r="H66" s="4">
        <v>793</v>
      </c>
      <c r="I66" s="4">
        <v>30</v>
      </c>
      <c r="J66" s="4">
        <v>19</v>
      </c>
      <c r="K66" s="5">
        <v>0</v>
      </c>
      <c r="L66" s="69">
        <v>2608</v>
      </c>
      <c r="M66" s="4">
        <v>1713</v>
      </c>
      <c r="N66" s="4">
        <v>11</v>
      </c>
      <c r="O66" s="4">
        <v>40</v>
      </c>
      <c r="P66" s="4">
        <v>790</v>
      </c>
      <c r="Q66" s="4">
        <v>32</v>
      </c>
      <c r="R66" s="4">
        <v>22</v>
      </c>
      <c r="S66" s="5">
        <v>0</v>
      </c>
      <c r="T66" s="66">
        <f t="shared" si="52"/>
        <v>0</v>
      </c>
      <c r="U66" s="13">
        <f t="shared" si="53"/>
        <v>-2</v>
      </c>
      <c r="V66" s="13">
        <f t="shared" si="54"/>
        <v>-2</v>
      </c>
      <c r="W66" s="13">
        <f t="shared" si="55"/>
        <v>2</v>
      </c>
      <c r="X66" s="13">
        <f t="shared" si="56"/>
        <v>-3</v>
      </c>
      <c r="Y66" s="13">
        <f t="shared" si="57"/>
        <v>2</v>
      </c>
      <c r="Z66" s="13">
        <f t="shared" si="58"/>
        <v>3</v>
      </c>
      <c r="AA66" s="14">
        <f t="shared" si="59"/>
        <v>0</v>
      </c>
      <c r="AB66" s="69">
        <v>2608</v>
      </c>
      <c r="AC66" s="4">
        <v>1595</v>
      </c>
      <c r="AD66" s="4">
        <v>960</v>
      </c>
      <c r="AE66" s="4">
        <v>0</v>
      </c>
      <c r="AF66" s="4">
        <v>12</v>
      </c>
      <c r="AG66" s="4">
        <v>41</v>
      </c>
      <c r="AH66" s="5">
        <v>0</v>
      </c>
      <c r="AI66" s="69">
        <v>2608</v>
      </c>
      <c r="AJ66" s="4">
        <v>1592</v>
      </c>
      <c r="AK66" s="4">
        <v>957</v>
      </c>
      <c r="AL66" s="4">
        <v>11</v>
      </c>
      <c r="AM66" s="4">
        <v>2</v>
      </c>
      <c r="AN66" s="4">
        <v>46</v>
      </c>
      <c r="AO66" s="5">
        <v>0</v>
      </c>
      <c r="AP66" s="66">
        <f t="shared" si="60"/>
        <v>0</v>
      </c>
      <c r="AQ66" s="13">
        <f t="shared" si="61"/>
        <v>-3</v>
      </c>
      <c r="AR66" s="13">
        <f t="shared" si="62"/>
        <v>-3</v>
      </c>
      <c r="AS66" s="13">
        <f t="shared" si="63"/>
        <v>11</v>
      </c>
      <c r="AT66" s="13">
        <f t="shared" si="64"/>
        <v>-10</v>
      </c>
      <c r="AU66" s="13">
        <f t="shared" si="65"/>
        <v>5</v>
      </c>
      <c r="AV66" s="14">
        <f t="shared" si="66"/>
        <v>0</v>
      </c>
    </row>
    <row r="67" spans="1:48" x14ac:dyDescent="0.25">
      <c r="A67" s="1" t="s">
        <v>54</v>
      </c>
      <c r="B67" s="1">
        <v>6</v>
      </c>
      <c r="C67" s="8">
        <v>1</v>
      </c>
      <c r="D67" s="71">
        <v>1106</v>
      </c>
      <c r="E67" s="4">
        <v>723</v>
      </c>
      <c r="F67" s="4">
        <v>2</v>
      </c>
      <c r="G67" s="4">
        <v>10</v>
      </c>
      <c r="H67" s="4">
        <v>357</v>
      </c>
      <c r="I67" s="4">
        <v>2</v>
      </c>
      <c r="J67" s="4">
        <v>12</v>
      </c>
      <c r="K67" s="5">
        <v>0</v>
      </c>
      <c r="L67" s="69">
        <v>1106</v>
      </c>
      <c r="M67" s="4">
        <v>724</v>
      </c>
      <c r="N67" s="4">
        <v>2</v>
      </c>
      <c r="O67" s="4">
        <v>10</v>
      </c>
      <c r="P67" s="4">
        <v>359</v>
      </c>
      <c r="Q67" s="4">
        <v>4</v>
      </c>
      <c r="R67" s="4">
        <v>5</v>
      </c>
      <c r="S67" s="5">
        <v>2</v>
      </c>
      <c r="T67" s="66">
        <f t="shared" si="52"/>
        <v>0</v>
      </c>
      <c r="U67" s="13">
        <f t="shared" si="53"/>
        <v>1</v>
      </c>
      <c r="V67" s="13">
        <f t="shared" si="54"/>
        <v>0</v>
      </c>
      <c r="W67" s="13">
        <f t="shared" si="55"/>
        <v>0</v>
      </c>
      <c r="X67" s="13">
        <f t="shared" si="56"/>
        <v>2</v>
      </c>
      <c r="Y67" s="13">
        <f t="shared" si="57"/>
        <v>2</v>
      </c>
      <c r="Z67" s="13">
        <f t="shared" si="58"/>
        <v>-7</v>
      </c>
      <c r="AA67" s="14">
        <f t="shared" si="59"/>
        <v>2</v>
      </c>
      <c r="AB67" s="69">
        <v>1106</v>
      </c>
      <c r="AC67" s="4">
        <v>732</v>
      </c>
      <c r="AD67" s="4">
        <v>327</v>
      </c>
      <c r="AE67" s="4">
        <v>5</v>
      </c>
      <c r="AF67" s="4">
        <v>0</v>
      </c>
      <c r="AG67" s="4">
        <v>42</v>
      </c>
      <c r="AH67" s="5">
        <v>0</v>
      </c>
      <c r="AI67" s="69">
        <v>1106</v>
      </c>
      <c r="AJ67" s="4">
        <v>733</v>
      </c>
      <c r="AK67" s="4">
        <v>329</v>
      </c>
      <c r="AL67" s="4">
        <v>6</v>
      </c>
      <c r="AM67" s="4">
        <v>1</v>
      </c>
      <c r="AN67" s="4">
        <v>37</v>
      </c>
      <c r="AO67" s="5">
        <v>0</v>
      </c>
      <c r="AP67" s="66">
        <f t="shared" si="60"/>
        <v>0</v>
      </c>
      <c r="AQ67" s="13">
        <f t="shared" si="61"/>
        <v>1</v>
      </c>
      <c r="AR67" s="13">
        <f t="shared" si="62"/>
        <v>2</v>
      </c>
      <c r="AS67" s="13">
        <f t="shared" si="63"/>
        <v>1</v>
      </c>
      <c r="AT67" s="13">
        <f t="shared" si="64"/>
        <v>1</v>
      </c>
      <c r="AU67" s="13">
        <f t="shared" si="65"/>
        <v>-5</v>
      </c>
      <c r="AV67" s="14">
        <f t="shared" si="66"/>
        <v>0</v>
      </c>
    </row>
    <row r="68" spans="1:48" x14ac:dyDescent="0.25">
      <c r="A68" s="1" t="s">
        <v>55</v>
      </c>
      <c r="B68" s="1">
        <v>1</v>
      </c>
      <c r="C68" s="1">
        <v>4</v>
      </c>
      <c r="D68" s="69">
        <v>2329</v>
      </c>
      <c r="E68" s="4">
        <v>1692</v>
      </c>
      <c r="F68" s="4">
        <v>20</v>
      </c>
      <c r="G68" s="4">
        <v>21</v>
      </c>
      <c r="H68" s="4">
        <v>565</v>
      </c>
      <c r="I68" s="4">
        <v>15</v>
      </c>
      <c r="J68" s="4">
        <v>16</v>
      </c>
      <c r="K68" s="5">
        <v>0</v>
      </c>
      <c r="L68" s="69">
        <v>2329</v>
      </c>
      <c r="M68" s="4">
        <v>1694</v>
      </c>
      <c r="N68" s="4">
        <v>20</v>
      </c>
      <c r="O68" s="4">
        <v>21</v>
      </c>
      <c r="P68" s="4">
        <v>565</v>
      </c>
      <c r="Q68" s="4">
        <v>15</v>
      </c>
      <c r="R68" s="4">
        <v>14</v>
      </c>
      <c r="S68" s="5">
        <v>0</v>
      </c>
      <c r="T68" s="66">
        <f t="shared" si="52"/>
        <v>0</v>
      </c>
      <c r="U68" s="13">
        <f t="shared" si="53"/>
        <v>2</v>
      </c>
      <c r="V68" s="13">
        <f t="shared" si="54"/>
        <v>0</v>
      </c>
      <c r="W68" s="13">
        <f t="shared" si="55"/>
        <v>0</v>
      </c>
      <c r="X68" s="13">
        <f t="shared" si="56"/>
        <v>0</v>
      </c>
      <c r="Y68" s="13">
        <f t="shared" si="57"/>
        <v>0</v>
      </c>
      <c r="Z68" s="13">
        <f t="shared" si="58"/>
        <v>-2</v>
      </c>
      <c r="AA68" s="14">
        <f t="shared" si="59"/>
        <v>0</v>
      </c>
      <c r="AB68" s="69">
        <v>2329</v>
      </c>
      <c r="AC68" s="4">
        <v>1665</v>
      </c>
      <c r="AD68" s="4">
        <v>579</v>
      </c>
      <c r="AE68" s="4">
        <v>16</v>
      </c>
      <c r="AF68" s="4">
        <v>5</v>
      </c>
      <c r="AG68" s="4">
        <v>64</v>
      </c>
      <c r="AH68" s="5">
        <v>0</v>
      </c>
      <c r="AI68" s="69">
        <v>2329</v>
      </c>
      <c r="AJ68" s="4">
        <v>1667</v>
      </c>
      <c r="AK68" s="4">
        <v>579</v>
      </c>
      <c r="AL68" s="4">
        <v>16</v>
      </c>
      <c r="AM68" s="4">
        <v>5</v>
      </c>
      <c r="AN68" s="4">
        <v>62</v>
      </c>
      <c r="AO68" s="5">
        <v>0</v>
      </c>
      <c r="AP68" s="66">
        <f t="shared" si="60"/>
        <v>0</v>
      </c>
      <c r="AQ68" s="13">
        <f t="shared" si="61"/>
        <v>2</v>
      </c>
      <c r="AR68" s="13">
        <f t="shared" si="62"/>
        <v>0</v>
      </c>
      <c r="AS68" s="13">
        <f t="shared" si="63"/>
        <v>0</v>
      </c>
      <c r="AT68" s="13">
        <f t="shared" si="64"/>
        <v>0</v>
      </c>
      <c r="AU68" s="13">
        <f t="shared" si="65"/>
        <v>-2</v>
      </c>
      <c r="AV68" s="14">
        <f t="shared" si="66"/>
        <v>0</v>
      </c>
    </row>
    <row r="69" spans="1:48" x14ac:dyDescent="0.25">
      <c r="A69" s="1" t="s">
        <v>55</v>
      </c>
      <c r="B69" s="1">
        <v>9</v>
      </c>
      <c r="C69" s="1">
        <v>1</v>
      </c>
      <c r="D69" s="69">
        <v>1761</v>
      </c>
      <c r="E69" s="4">
        <v>1274</v>
      </c>
      <c r="F69" s="4">
        <v>17</v>
      </c>
      <c r="G69" s="4">
        <v>22</v>
      </c>
      <c r="H69" s="4">
        <v>425</v>
      </c>
      <c r="I69" s="4">
        <v>6</v>
      </c>
      <c r="J69" s="4">
        <v>17</v>
      </c>
      <c r="K69" s="5">
        <v>0</v>
      </c>
      <c r="L69" s="69">
        <v>1761</v>
      </c>
      <c r="M69" s="4">
        <v>1274</v>
      </c>
      <c r="N69" s="4">
        <v>17</v>
      </c>
      <c r="O69" s="4">
        <v>22</v>
      </c>
      <c r="P69" s="4">
        <v>425</v>
      </c>
      <c r="Q69" s="4">
        <v>6</v>
      </c>
      <c r="R69" s="4">
        <v>17</v>
      </c>
      <c r="S69" s="5">
        <v>0</v>
      </c>
      <c r="T69" s="66">
        <f t="shared" si="52"/>
        <v>0</v>
      </c>
      <c r="U69" s="13">
        <f t="shared" si="53"/>
        <v>0</v>
      </c>
      <c r="V69" s="13">
        <f t="shared" si="54"/>
        <v>0</v>
      </c>
      <c r="W69" s="13">
        <f t="shared" si="55"/>
        <v>0</v>
      </c>
      <c r="X69" s="13">
        <f t="shared" si="56"/>
        <v>0</v>
      </c>
      <c r="Y69" s="13">
        <f t="shared" si="57"/>
        <v>0</v>
      </c>
      <c r="Z69" s="13">
        <f t="shared" si="58"/>
        <v>0</v>
      </c>
      <c r="AA69" s="14">
        <f t="shared" si="59"/>
        <v>0</v>
      </c>
      <c r="AB69" s="69">
        <v>1761</v>
      </c>
      <c r="AC69" s="4">
        <v>1302</v>
      </c>
      <c r="AD69" s="4">
        <v>405</v>
      </c>
      <c r="AE69" s="4">
        <v>14</v>
      </c>
      <c r="AF69" s="4">
        <v>0</v>
      </c>
      <c r="AG69" s="4">
        <v>40</v>
      </c>
      <c r="AH69" s="5">
        <v>0</v>
      </c>
      <c r="AI69" s="69">
        <v>1761</v>
      </c>
      <c r="AJ69" s="4">
        <v>1302</v>
      </c>
      <c r="AK69" s="4">
        <v>405</v>
      </c>
      <c r="AL69" s="4">
        <v>14</v>
      </c>
      <c r="AM69" s="4">
        <v>0</v>
      </c>
      <c r="AN69" s="4">
        <v>40</v>
      </c>
      <c r="AO69" s="5">
        <v>0</v>
      </c>
      <c r="AP69" s="66">
        <f t="shared" si="60"/>
        <v>0</v>
      </c>
      <c r="AQ69" s="13">
        <f t="shared" si="61"/>
        <v>0</v>
      </c>
      <c r="AR69" s="13">
        <f t="shared" si="62"/>
        <v>0</v>
      </c>
      <c r="AS69" s="13">
        <f t="shared" si="63"/>
        <v>0</v>
      </c>
      <c r="AT69" s="13">
        <f t="shared" si="64"/>
        <v>0</v>
      </c>
      <c r="AU69" s="13">
        <f t="shared" si="65"/>
        <v>0</v>
      </c>
      <c r="AV69" s="14">
        <f t="shared" si="66"/>
        <v>0</v>
      </c>
    </row>
    <row r="70" spans="1:48" ht="15.75" thickBot="1" x14ac:dyDescent="0.3">
      <c r="A70" s="1" t="s">
        <v>55</v>
      </c>
      <c r="B70" s="1">
        <v>9</v>
      </c>
      <c r="C70" s="1">
        <v>4</v>
      </c>
      <c r="D70" s="73">
        <v>2093</v>
      </c>
      <c r="E70" s="6">
        <v>1391</v>
      </c>
      <c r="F70" s="6">
        <v>15</v>
      </c>
      <c r="G70" s="6">
        <v>18</v>
      </c>
      <c r="H70" s="6">
        <v>633</v>
      </c>
      <c r="I70" s="6">
        <v>8</v>
      </c>
      <c r="J70" s="6">
        <v>28</v>
      </c>
      <c r="K70" s="7">
        <v>0</v>
      </c>
      <c r="L70" s="73">
        <v>2093</v>
      </c>
      <c r="M70" s="6">
        <v>1393</v>
      </c>
      <c r="N70" s="6">
        <v>15</v>
      </c>
      <c r="O70" s="6">
        <v>18</v>
      </c>
      <c r="P70" s="6">
        <v>633</v>
      </c>
      <c r="Q70" s="6">
        <v>8</v>
      </c>
      <c r="R70" s="6">
        <v>26</v>
      </c>
      <c r="S70" s="7">
        <v>0</v>
      </c>
      <c r="T70" s="67">
        <f t="shared" si="52"/>
        <v>0</v>
      </c>
      <c r="U70" s="15">
        <f t="shared" si="53"/>
        <v>2</v>
      </c>
      <c r="V70" s="15">
        <f t="shared" si="54"/>
        <v>0</v>
      </c>
      <c r="W70" s="15">
        <f t="shared" si="55"/>
        <v>0</v>
      </c>
      <c r="X70" s="15">
        <f t="shared" si="56"/>
        <v>0</v>
      </c>
      <c r="Y70" s="15">
        <f t="shared" si="57"/>
        <v>0</v>
      </c>
      <c r="Z70" s="15">
        <f t="shared" si="58"/>
        <v>-2</v>
      </c>
      <c r="AA70" s="32">
        <f t="shared" si="59"/>
        <v>0</v>
      </c>
      <c r="AB70" s="73">
        <v>2093</v>
      </c>
      <c r="AC70" s="6">
        <v>1400</v>
      </c>
      <c r="AD70" s="6">
        <v>610</v>
      </c>
      <c r="AE70" s="6">
        <v>20</v>
      </c>
      <c r="AF70" s="6">
        <v>3</v>
      </c>
      <c r="AG70" s="6">
        <v>60</v>
      </c>
      <c r="AH70" s="7">
        <v>0</v>
      </c>
      <c r="AI70" s="73">
        <v>2093</v>
      </c>
      <c r="AJ70" s="6">
        <v>1400</v>
      </c>
      <c r="AK70" s="6">
        <v>610</v>
      </c>
      <c r="AL70" s="6">
        <v>20</v>
      </c>
      <c r="AM70" s="6">
        <v>3</v>
      </c>
      <c r="AN70" s="6">
        <v>60</v>
      </c>
      <c r="AO70" s="7">
        <v>0</v>
      </c>
      <c r="AP70" s="67">
        <f t="shared" si="60"/>
        <v>0</v>
      </c>
      <c r="AQ70" s="15">
        <f t="shared" si="61"/>
        <v>0</v>
      </c>
      <c r="AR70" s="15">
        <f t="shared" si="62"/>
        <v>0</v>
      </c>
      <c r="AS70" s="15">
        <f t="shared" si="63"/>
        <v>0</v>
      </c>
      <c r="AT70" s="15">
        <f t="shared" si="64"/>
        <v>0</v>
      </c>
      <c r="AU70" s="15">
        <f t="shared" si="65"/>
        <v>0</v>
      </c>
      <c r="AV70" s="32">
        <f t="shared" si="66"/>
        <v>0</v>
      </c>
    </row>
  </sheetData>
  <sortState ref="A5:AV70">
    <sortCondition ref="A5:A70"/>
    <sortCondition ref="B5:B70"/>
    <sortCondition ref="C5:C70"/>
  </sortState>
  <mergeCells count="12">
    <mergeCell ref="A4:C4"/>
    <mergeCell ref="AI2:AO2"/>
    <mergeCell ref="AP2:AV2"/>
    <mergeCell ref="C1:C3"/>
    <mergeCell ref="B1:B3"/>
    <mergeCell ref="A1:A3"/>
    <mergeCell ref="D2:K2"/>
    <mergeCell ref="L2:S2"/>
    <mergeCell ref="T2:AA2"/>
    <mergeCell ref="AB2:AH2"/>
    <mergeCell ref="AB1:AV1"/>
    <mergeCell ref="D1:AA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workbookViewId="0">
      <pane ySplit="3" topLeftCell="A4" activePane="bottomLeft" state="frozen"/>
      <selection activeCell="B1" sqref="B1"/>
      <selection pane="bottomLeft" activeCell="A62" sqref="A62"/>
    </sheetView>
  </sheetViews>
  <sheetFormatPr defaultRowHeight="15" x14ac:dyDescent="0.25"/>
  <cols>
    <col min="1" max="1" width="14.85546875" bestFit="1" customWidth="1"/>
    <col min="2" max="2" width="5.85546875" bestFit="1" customWidth="1"/>
    <col min="3" max="3" width="5.5703125" bestFit="1" customWidth="1"/>
  </cols>
  <sheetData>
    <row r="1" spans="1:18" ht="19.5" thickBot="1" x14ac:dyDescent="0.35">
      <c r="A1" s="1"/>
      <c r="B1" s="1"/>
      <c r="C1" s="1"/>
      <c r="D1" s="102" t="s">
        <v>58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</row>
    <row r="2" spans="1:18" ht="18.75" x14ac:dyDescent="0.3">
      <c r="A2" s="98" t="s">
        <v>74</v>
      </c>
      <c r="B2" s="98" t="s">
        <v>113</v>
      </c>
      <c r="C2" s="98" t="s">
        <v>114</v>
      </c>
      <c r="D2" s="93" t="s">
        <v>59</v>
      </c>
      <c r="E2" s="94"/>
      <c r="F2" s="94"/>
      <c r="G2" s="94"/>
      <c r="H2" s="95"/>
      <c r="I2" s="93" t="s">
        <v>60</v>
      </c>
      <c r="J2" s="94"/>
      <c r="K2" s="94"/>
      <c r="L2" s="94"/>
      <c r="M2" s="95"/>
      <c r="N2" s="99" t="s">
        <v>72</v>
      </c>
      <c r="O2" s="96"/>
      <c r="P2" s="96"/>
      <c r="Q2" s="96"/>
      <c r="R2" s="97"/>
    </row>
    <row r="3" spans="1:18" ht="104.25" thickBot="1" x14ac:dyDescent="0.3">
      <c r="A3" s="98"/>
      <c r="B3" s="98"/>
      <c r="C3" s="98"/>
      <c r="D3" s="68" t="s">
        <v>73</v>
      </c>
      <c r="E3" s="9" t="s">
        <v>70</v>
      </c>
      <c r="F3" s="9" t="s">
        <v>71</v>
      </c>
      <c r="G3" s="9" t="s">
        <v>66</v>
      </c>
      <c r="H3" s="10" t="s">
        <v>89</v>
      </c>
      <c r="I3" s="68" t="s">
        <v>73</v>
      </c>
      <c r="J3" s="9" t="s">
        <v>70</v>
      </c>
      <c r="K3" s="9" t="s">
        <v>71</v>
      </c>
      <c r="L3" s="9" t="s">
        <v>66</v>
      </c>
      <c r="M3" s="10" t="s">
        <v>89</v>
      </c>
      <c r="N3" s="79" t="s">
        <v>73</v>
      </c>
      <c r="O3" s="16" t="s">
        <v>70</v>
      </c>
      <c r="P3" s="16" t="s">
        <v>71</v>
      </c>
      <c r="Q3" s="16" t="s">
        <v>66</v>
      </c>
      <c r="R3" s="17" t="s">
        <v>89</v>
      </c>
    </row>
    <row r="4" spans="1:18" ht="16.5" thickBot="1" x14ac:dyDescent="0.3">
      <c r="A4" s="90" t="s">
        <v>120</v>
      </c>
      <c r="B4" s="91"/>
      <c r="C4" s="92"/>
      <c r="D4" s="78">
        <f>SUM(D5:D70)</f>
        <v>100322</v>
      </c>
      <c r="E4" s="24">
        <f t="shared" ref="E4:R4" si="0">SUM(E5:E70)</f>
        <v>70935</v>
      </c>
      <c r="F4" s="24">
        <f t="shared" si="0"/>
        <v>24279</v>
      </c>
      <c r="G4" s="24">
        <f t="shared" si="0"/>
        <v>5169</v>
      </c>
      <c r="H4" s="25">
        <f t="shared" si="0"/>
        <v>0</v>
      </c>
      <c r="I4" s="78">
        <f t="shared" si="0"/>
        <v>100422</v>
      </c>
      <c r="J4" s="24">
        <f t="shared" si="0"/>
        <v>71026</v>
      </c>
      <c r="K4" s="24">
        <f t="shared" si="0"/>
        <v>24284</v>
      </c>
      <c r="L4" s="24">
        <f t="shared" si="0"/>
        <v>5090</v>
      </c>
      <c r="M4" s="25">
        <f t="shared" si="0"/>
        <v>22</v>
      </c>
      <c r="N4" s="78">
        <f t="shared" si="0"/>
        <v>100</v>
      </c>
      <c r="O4" s="24">
        <f t="shared" si="0"/>
        <v>91</v>
      </c>
      <c r="P4" s="24">
        <f t="shared" si="0"/>
        <v>5</v>
      </c>
      <c r="Q4" s="24">
        <f t="shared" si="0"/>
        <v>-79</v>
      </c>
      <c r="R4" s="25">
        <f t="shared" si="0"/>
        <v>22</v>
      </c>
    </row>
    <row r="5" spans="1:18" ht="15" customHeight="1" x14ac:dyDescent="0.25">
      <c r="A5" s="1" t="s">
        <v>0</v>
      </c>
      <c r="B5" s="1">
        <v>0</v>
      </c>
      <c r="C5" s="1">
        <v>14</v>
      </c>
      <c r="D5" s="69">
        <v>1319</v>
      </c>
      <c r="E5" s="18">
        <v>973</v>
      </c>
      <c r="F5" s="18">
        <v>273</v>
      </c>
      <c r="G5" s="4">
        <v>73</v>
      </c>
      <c r="H5" s="5">
        <v>0</v>
      </c>
      <c r="I5" s="69">
        <v>1319</v>
      </c>
      <c r="J5" s="4">
        <v>975</v>
      </c>
      <c r="K5" s="4">
        <v>275</v>
      </c>
      <c r="L5" s="18">
        <v>69</v>
      </c>
      <c r="M5" s="20">
        <v>0</v>
      </c>
      <c r="N5" s="66">
        <f>I5-D5</f>
        <v>0</v>
      </c>
      <c r="O5" s="13">
        <f>J5-E5</f>
        <v>2</v>
      </c>
      <c r="P5" s="13">
        <f>K5-F5</f>
        <v>2</v>
      </c>
      <c r="Q5" s="13">
        <f>L5-G5</f>
        <v>-4</v>
      </c>
      <c r="R5" s="14">
        <f>M5-H5</f>
        <v>0</v>
      </c>
    </row>
    <row r="6" spans="1:18" x14ac:dyDescent="0.25">
      <c r="A6" s="1" t="s">
        <v>1</v>
      </c>
      <c r="B6" s="1">
        <v>0</v>
      </c>
      <c r="C6" s="1">
        <v>1</v>
      </c>
      <c r="D6" s="69">
        <v>2025</v>
      </c>
      <c r="E6" s="4">
        <v>1472</v>
      </c>
      <c r="F6" s="4">
        <v>489</v>
      </c>
      <c r="G6" s="4">
        <v>64</v>
      </c>
      <c r="H6" s="5">
        <v>0</v>
      </c>
      <c r="I6" s="69">
        <v>2025</v>
      </c>
      <c r="J6" s="4">
        <v>1476</v>
      </c>
      <c r="K6" s="4">
        <v>485</v>
      </c>
      <c r="L6" s="4">
        <v>64</v>
      </c>
      <c r="M6" s="5">
        <v>0</v>
      </c>
      <c r="N6" s="66">
        <f t="shared" ref="N6:N69" si="1">I6-D6</f>
        <v>0</v>
      </c>
      <c r="O6" s="13">
        <f t="shared" ref="O6:O69" si="2">J6-E6</f>
        <v>4</v>
      </c>
      <c r="P6" s="13">
        <f t="shared" ref="P6:P69" si="3">K6-F6</f>
        <v>-4</v>
      </c>
      <c r="Q6" s="13">
        <f t="shared" ref="Q6:Q69" si="4">L6-G6</f>
        <v>0</v>
      </c>
      <c r="R6" s="14">
        <f t="shared" ref="R6:R69" si="5">M6-H6</f>
        <v>0</v>
      </c>
    </row>
    <row r="7" spans="1:18" x14ac:dyDescent="0.25">
      <c r="A7" s="1" t="s">
        <v>2</v>
      </c>
      <c r="B7" s="1">
        <v>0</v>
      </c>
      <c r="C7" s="1">
        <v>2</v>
      </c>
      <c r="D7" s="69">
        <v>2172</v>
      </c>
      <c r="E7" s="4">
        <v>1599</v>
      </c>
      <c r="F7" s="4">
        <v>507</v>
      </c>
      <c r="G7" s="4">
        <v>66</v>
      </c>
      <c r="H7" s="5">
        <v>0</v>
      </c>
      <c r="I7" s="69">
        <v>2172</v>
      </c>
      <c r="J7" s="4">
        <v>1598</v>
      </c>
      <c r="K7" s="4">
        <v>510</v>
      </c>
      <c r="L7" s="4">
        <v>64</v>
      </c>
      <c r="M7" s="5">
        <v>0</v>
      </c>
      <c r="N7" s="66">
        <f t="shared" si="1"/>
        <v>0</v>
      </c>
      <c r="O7" s="13">
        <f t="shared" si="2"/>
        <v>-1</v>
      </c>
      <c r="P7" s="13">
        <f t="shared" si="3"/>
        <v>3</v>
      </c>
      <c r="Q7" s="13">
        <f t="shared" si="4"/>
        <v>-2</v>
      </c>
      <c r="R7" s="14">
        <f t="shared" si="5"/>
        <v>0</v>
      </c>
    </row>
    <row r="8" spans="1:18" x14ac:dyDescent="0.25">
      <c r="A8" s="1" t="s">
        <v>3</v>
      </c>
      <c r="B8" s="1">
        <v>3</v>
      </c>
      <c r="C8" s="8" t="s">
        <v>4</v>
      </c>
      <c r="D8" s="69">
        <v>2090</v>
      </c>
      <c r="E8" s="4">
        <v>1440</v>
      </c>
      <c r="F8" s="4">
        <v>603</v>
      </c>
      <c r="G8" s="4">
        <v>47</v>
      </c>
      <c r="H8" s="5">
        <v>0</v>
      </c>
      <c r="I8" s="69">
        <v>2090</v>
      </c>
      <c r="J8" s="4">
        <v>1443</v>
      </c>
      <c r="K8" s="4">
        <v>596</v>
      </c>
      <c r="L8" s="4">
        <v>49</v>
      </c>
      <c r="M8" s="5">
        <v>2</v>
      </c>
      <c r="N8" s="66">
        <f t="shared" si="1"/>
        <v>0</v>
      </c>
      <c r="O8" s="13">
        <f t="shared" si="2"/>
        <v>3</v>
      </c>
      <c r="P8" s="13">
        <f t="shared" si="3"/>
        <v>-7</v>
      </c>
      <c r="Q8" s="13">
        <f t="shared" si="4"/>
        <v>2</v>
      </c>
      <c r="R8" s="14">
        <f t="shared" si="5"/>
        <v>2</v>
      </c>
    </row>
    <row r="9" spans="1:18" x14ac:dyDescent="0.25">
      <c r="A9" s="1" t="s">
        <v>5</v>
      </c>
      <c r="B9" s="1">
        <v>0</v>
      </c>
      <c r="C9" s="8">
        <v>1</v>
      </c>
      <c r="D9" s="69">
        <v>1630</v>
      </c>
      <c r="E9" s="4">
        <v>1157</v>
      </c>
      <c r="F9" s="4">
        <v>429</v>
      </c>
      <c r="G9" s="4">
        <v>44</v>
      </c>
      <c r="H9" s="5">
        <v>0</v>
      </c>
      <c r="I9" s="69">
        <v>1631</v>
      </c>
      <c r="J9" s="4">
        <v>1159</v>
      </c>
      <c r="K9" s="4">
        <v>431</v>
      </c>
      <c r="L9" s="4">
        <v>41</v>
      </c>
      <c r="M9" s="5">
        <v>0</v>
      </c>
      <c r="N9" s="66">
        <f t="shared" si="1"/>
        <v>1</v>
      </c>
      <c r="O9" s="13">
        <f t="shared" si="2"/>
        <v>2</v>
      </c>
      <c r="P9" s="13">
        <f t="shared" si="3"/>
        <v>2</v>
      </c>
      <c r="Q9" s="13">
        <f t="shared" si="4"/>
        <v>-3</v>
      </c>
      <c r="R9" s="14">
        <f t="shared" si="5"/>
        <v>0</v>
      </c>
    </row>
    <row r="10" spans="1:18" x14ac:dyDescent="0.25">
      <c r="A10" s="1" t="s">
        <v>6</v>
      </c>
      <c r="B10" s="1">
        <v>0</v>
      </c>
      <c r="C10" s="1">
        <v>1</v>
      </c>
      <c r="D10" s="69">
        <v>1198</v>
      </c>
      <c r="E10" s="4">
        <v>875</v>
      </c>
      <c r="F10" s="4">
        <v>231</v>
      </c>
      <c r="G10" s="4">
        <v>92</v>
      </c>
      <c r="H10" s="5">
        <v>0</v>
      </c>
      <c r="I10" s="69">
        <v>1198</v>
      </c>
      <c r="J10" s="4">
        <v>876</v>
      </c>
      <c r="K10" s="4">
        <v>232</v>
      </c>
      <c r="L10" s="4">
        <v>90</v>
      </c>
      <c r="M10" s="5">
        <v>0</v>
      </c>
      <c r="N10" s="66">
        <f t="shared" si="1"/>
        <v>0</v>
      </c>
      <c r="O10" s="13">
        <f t="shared" si="2"/>
        <v>1</v>
      </c>
      <c r="P10" s="13">
        <f t="shared" si="3"/>
        <v>1</v>
      </c>
      <c r="Q10" s="13">
        <f t="shared" si="4"/>
        <v>-2</v>
      </c>
      <c r="R10" s="14">
        <f t="shared" si="5"/>
        <v>0</v>
      </c>
    </row>
    <row r="11" spans="1:18" x14ac:dyDescent="0.25">
      <c r="A11" s="1" t="s">
        <v>7</v>
      </c>
      <c r="B11" s="1">
        <v>0</v>
      </c>
      <c r="C11" s="1">
        <v>1</v>
      </c>
      <c r="D11" s="69">
        <v>2282</v>
      </c>
      <c r="E11" s="4">
        <v>1639</v>
      </c>
      <c r="F11" s="4">
        <v>536</v>
      </c>
      <c r="G11" s="4">
        <v>107</v>
      </c>
      <c r="H11" s="5">
        <v>0</v>
      </c>
      <c r="I11" s="69">
        <v>2282</v>
      </c>
      <c r="J11" s="4">
        <v>1639</v>
      </c>
      <c r="K11" s="4">
        <v>535</v>
      </c>
      <c r="L11" s="4">
        <v>108</v>
      </c>
      <c r="M11" s="5">
        <v>0</v>
      </c>
      <c r="N11" s="66">
        <f t="shared" si="1"/>
        <v>0</v>
      </c>
      <c r="O11" s="13">
        <f t="shared" si="2"/>
        <v>0</v>
      </c>
      <c r="P11" s="13">
        <f t="shared" si="3"/>
        <v>-1</v>
      </c>
      <c r="Q11" s="13">
        <f t="shared" si="4"/>
        <v>1</v>
      </c>
      <c r="R11" s="14">
        <f t="shared" si="5"/>
        <v>0</v>
      </c>
    </row>
    <row r="12" spans="1:18" x14ac:dyDescent="0.25">
      <c r="A12" s="1" t="s">
        <v>7</v>
      </c>
      <c r="B12" s="1">
        <v>0</v>
      </c>
      <c r="C12" s="1">
        <v>3</v>
      </c>
      <c r="D12" s="69">
        <v>2383</v>
      </c>
      <c r="E12" s="4">
        <v>1750</v>
      </c>
      <c r="F12" s="4">
        <v>554</v>
      </c>
      <c r="G12" s="4">
        <v>79</v>
      </c>
      <c r="H12" s="5">
        <v>0</v>
      </c>
      <c r="I12" s="69">
        <v>2381</v>
      </c>
      <c r="J12" s="4">
        <v>1748</v>
      </c>
      <c r="K12" s="4">
        <v>554</v>
      </c>
      <c r="L12" s="4">
        <v>79</v>
      </c>
      <c r="M12" s="5">
        <v>0</v>
      </c>
      <c r="N12" s="66">
        <f t="shared" si="1"/>
        <v>-2</v>
      </c>
      <c r="O12" s="13">
        <f t="shared" si="2"/>
        <v>-2</v>
      </c>
      <c r="P12" s="13">
        <f t="shared" si="3"/>
        <v>0</v>
      </c>
      <c r="Q12" s="13">
        <f t="shared" si="4"/>
        <v>0</v>
      </c>
      <c r="R12" s="14">
        <f t="shared" si="5"/>
        <v>0</v>
      </c>
    </row>
    <row r="13" spans="1:18" x14ac:dyDescent="0.25">
      <c r="A13" s="1" t="s">
        <v>8</v>
      </c>
      <c r="B13" s="1">
        <v>0</v>
      </c>
      <c r="C13" s="1">
        <v>1</v>
      </c>
      <c r="D13" s="69">
        <v>781</v>
      </c>
      <c r="E13" s="4">
        <v>607</v>
      </c>
      <c r="F13" s="4">
        <v>148</v>
      </c>
      <c r="G13" s="4">
        <v>26</v>
      </c>
      <c r="H13" s="5">
        <v>0</v>
      </c>
      <c r="I13" s="69">
        <v>781</v>
      </c>
      <c r="J13" s="4">
        <v>607</v>
      </c>
      <c r="K13" s="4">
        <v>148</v>
      </c>
      <c r="L13" s="4">
        <v>26</v>
      </c>
      <c r="M13" s="5">
        <v>0</v>
      </c>
      <c r="N13" s="66">
        <f t="shared" si="1"/>
        <v>0</v>
      </c>
      <c r="O13" s="13">
        <f t="shared" si="2"/>
        <v>0</v>
      </c>
      <c r="P13" s="13">
        <f t="shared" si="3"/>
        <v>0</v>
      </c>
      <c r="Q13" s="13">
        <f t="shared" si="4"/>
        <v>0</v>
      </c>
      <c r="R13" s="14">
        <f t="shared" si="5"/>
        <v>0</v>
      </c>
    </row>
    <row r="14" spans="1:18" x14ac:dyDescent="0.25">
      <c r="A14" s="1" t="s">
        <v>9</v>
      </c>
      <c r="B14" s="1">
        <v>1</v>
      </c>
      <c r="C14" s="1">
        <v>14</v>
      </c>
      <c r="D14" s="69">
        <v>660</v>
      </c>
      <c r="E14" s="4">
        <v>439</v>
      </c>
      <c r="F14" s="4">
        <v>160</v>
      </c>
      <c r="G14" s="4">
        <v>61</v>
      </c>
      <c r="H14" s="5">
        <v>0</v>
      </c>
      <c r="I14" s="69">
        <v>660</v>
      </c>
      <c r="J14" s="4">
        <v>440</v>
      </c>
      <c r="K14" s="4">
        <v>160</v>
      </c>
      <c r="L14" s="4">
        <v>60</v>
      </c>
      <c r="M14" s="5">
        <v>0</v>
      </c>
      <c r="N14" s="66">
        <f t="shared" si="1"/>
        <v>0</v>
      </c>
      <c r="O14" s="13">
        <f t="shared" si="2"/>
        <v>1</v>
      </c>
      <c r="P14" s="13">
        <f t="shared" si="3"/>
        <v>0</v>
      </c>
      <c r="Q14" s="13">
        <f t="shared" si="4"/>
        <v>-1</v>
      </c>
      <c r="R14" s="14">
        <f t="shared" si="5"/>
        <v>0</v>
      </c>
    </row>
    <row r="15" spans="1:18" x14ac:dyDescent="0.25">
      <c r="A15" s="1" t="s">
        <v>9</v>
      </c>
      <c r="B15" s="1">
        <v>10</v>
      </c>
      <c r="C15" s="1">
        <v>6</v>
      </c>
      <c r="D15" s="69">
        <v>821</v>
      </c>
      <c r="E15" s="4">
        <v>559</v>
      </c>
      <c r="F15" s="4">
        <v>186</v>
      </c>
      <c r="G15" s="4">
        <v>76</v>
      </c>
      <c r="H15" s="5">
        <v>0</v>
      </c>
      <c r="I15" s="69">
        <v>841</v>
      </c>
      <c r="J15" s="4">
        <v>569</v>
      </c>
      <c r="K15" s="4">
        <v>192</v>
      </c>
      <c r="L15" s="4">
        <v>80</v>
      </c>
      <c r="M15" s="5">
        <v>0</v>
      </c>
      <c r="N15" s="66">
        <f t="shared" si="1"/>
        <v>20</v>
      </c>
      <c r="O15" s="13">
        <f t="shared" si="2"/>
        <v>10</v>
      </c>
      <c r="P15" s="13">
        <f t="shared" si="3"/>
        <v>6</v>
      </c>
      <c r="Q15" s="13">
        <f t="shared" si="4"/>
        <v>4</v>
      </c>
      <c r="R15" s="14">
        <f t="shared" si="5"/>
        <v>0</v>
      </c>
    </row>
    <row r="16" spans="1:18" x14ac:dyDescent="0.25">
      <c r="A16" s="1" t="s">
        <v>9</v>
      </c>
      <c r="B16" s="1">
        <v>17</v>
      </c>
      <c r="C16" s="1">
        <v>8</v>
      </c>
      <c r="D16" s="69">
        <v>810</v>
      </c>
      <c r="E16" s="4">
        <v>500</v>
      </c>
      <c r="F16" s="4">
        <v>241</v>
      </c>
      <c r="G16" s="4">
        <v>69</v>
      </c>
      <c r="H16" s="5">
        <v>0</v>
      </c>
      <c r="I16" s="69">
        <v>821</v>
      </c>
      <c r="J16" s="4">
        <v>504</v>
      </c>
      <c r="K16" s="4">
        <v>240</v>
      </c>
      <c r="L16" s="4">
        <v>77</v>
      </c>
      <c r="M16" s="5">
        <v>0</v>
      </c>
      <c r="N16" s="66">
        <f t="shared" si="1"/>
        <v>11</v>
      </c>
      <c r="O16" s="13">
        <f t="shared" si="2"/>
        <v>4</v>
      </c>
      <c r="P16" s="13">
        <f t="shared" si="3"/>
        <v>-1</v>
      </c>
      <c r="Q16" s="13">
        <f t="shared" si="4"/>
        <v>8</v>
      </c>
      <c r="R16" s="14">
        <f t="shared" si="5"/>
        <v>0</v>
      </c>
    </row>
    <row r="17" spans="1:18" x14ac:dyDescent="0.25">
      <c r="A17" s="1" t="s">
        <v>9</v>
      </c>
      <c r="B17" s="1">
        <v>16</v>
      </c>
      <c r="C17" s="1">
        <v>3</v>
      </c>
      <c r="D17" s="69">
        <v>992</v>
      </c>
      <c r="E17" s="4">
        <v>600</v>
      </c>
      <c r="F17" s="4">
        <v>263</v>
      </c>
      <c r="G17" s="4">
        <v>129</v>
      </c>
      <c r="H17" s="5">
        <v>0</v>
      </c>
      <c r="I17" s="69">
        <v>992</v>
      </c>
      <c r="J17" s="4">
        <v>603</v>
      </c>
      <c r="K17" s="4">
        <v>261</v>
      </c>
      <c r="L17" s="4">
        <v>128</v>
      </c>
      <c r="M17" s="5">
        <v>0</v>
      </c>
      <c r="N17" s="66">
        <f t="shared" si="1"/>
        <v>0</v>
      </c>
      <c r="O17" s="13">
        <f t="shared" si="2"/>
        <v>3</v>
      </c>
      <c r="P17" s="13">
        <f t="shared" si="3"/>
        <v>-2</v>
      </c>
      <c r="Q17" s="13">
        <f t="shared" si="4"/>
        <v>-1</v>
      </c>
      <c r="R17" s="14">
        <f t="shared" si="5"/>
        <v>0</v>
      </c>
    </row>
    <row r="18" spans="1:18" x14ac:dyDescent="0.25">
      <c r="A18" s="1" t="s">
        <v>9</v>
      </c>
      <c r="B18" s="1">
        <v>11</v>
      </c>
      <c r="C18" s="1">
        <v>9</v>
      </c>
      <c r="D18" s="69">
        <v>813</v>
      </c>
      <c r="E18" s="4">
        <v>651</v>
      </c>
      <c r="F18" s="4">
        <v>114</v>
      </c>
      <c r="G18" s="4">
        <v>48</v>
      </c>
      <c r="H18" s="5">
        <v>0</v>
      </c>
      <c r="I18" s="72">
        <v>813</v>
      </c>
      <c r="J18" s="4">
        <v>652</v>
      </c>
      <c r="K18" s="4">
        <v>112</v>
      </c>
      <c r="L18" s="4">
        <v>49</v>
      </c>
      <c r="M18" s="5">
        <v>0</v>
      </c>
      <c r="N18" s="66">
        <f t="shared" si="1"/>
        <v>0</v>
      </c>
      <c r="O18" s="13">
        <f t="shared" si="2"/>
        <v>1</v>
      </c>
      <c r="P18" s="13">
        <f t="shared" si="3"/>
        <v>-2</v>
      </c>
      <c r="Q18" s="13">
        <f t="shared" si="4"/>
        <v>1</v>
      </c>
      <c r="R18" s="14">
        <f t="shared" si="5"/>
        <v>0</v>
      </c>
    </row>
    <row r="19" spans="1:18" x14ac:dyDescent="0.25">
      <c r="A19" s="1" t="s">
        <v>9</v>
      </c>
      <c r="B19" s="1">
        <v>12</v>
      </c>
      <c r="C19" s="1">
        <v>5</v>
      </c>
      <c r="D19" s="69">
        <v>493</v>
      </c>
      <c r="E19" s="4">
        <v>315</v>
      </c>
      <c r="F19" s="4">
        <v>119</v>
      </c>
      <c r="G19" s="4">
        <v>59</v>
      </c>
      <c r="H19" s="5">
        <v>0</v>
      </c>
      <c r="I19" s="69">
        <v>493</v>
      </c>
      <c r="J19" s="4">
        <v>315</v>
      </c>
      <c r="K19" s="4">
        <v>119</v>
      </c>
      <c r="L19" s="4">
        <v>59</v>
      </c>
      <c r="M19" s="5">
        <v>0</v>
      </c>
      <c r="N19" s="66">
        <f t="shared" si="1"/>
        <v>0</v>
      </c>
      <c r="O19" s="13">
        <f t="shared" si="2"/>
        <v>0</v>
      </c>
      <c r="P19" s="13">
        <f t="shared" si="3"/>
        <v>0</v>
      </c>
      <c r="Q19" s="13">
        <f t="shared" si="4"/>
        <v>0</v>
      </c>
      <c r="R19" s="14">
        <f t="shared" si="5"/>
        <v>0</v>
      </c>
    </row>
    <row r="20" spans="1:18" x14ac:dyDescent="0.25">
      <c r="A20" s="1" t="s">
        <v>10</v>
      </c>
      <c r="B20" s="1">
        <v>7</v>
      </c>
      <c r="C20" s="8">
        <v>3</v>
      </c>
      <c r="D20" s="69">
        <v>505</v>
      </c>
      <c r="E20" s="4">
        <v>386</v>
      </c>
      <c r="F20" s="4">
        <v>89</v>
      </c>
      <c r="G20" s="4">
        <v>30</v>
      </c>
      <c r="H20" s="5">
        <v>0</v>
      </c>
      <c r="I20" s="69">
        <v>505</v>
      </c>
      <c r="J20" s="4">
        <v>386</v>
      </c>
      <c r="K20" s="4">
        <v>89</v>
      </c>
      <c r="L20" s="4">
        <v>30</v>
      </c>
      <c r="M20" s="5">
        <v>0</v>
      </c>
      <c r="N20" s="66">
        <f t="shared" si="1"/>
        <v>0</v>
      </c>
      <c r="O20" s="13">
        <f t="shared" si="2"/>
        <v>0</v>
      </c>
      <c r="P20" s="13">
        <f t="shared" si="3"/>
        <v>0</v>
      </c>
      <c r="Q20" s="13">
        <f t="shared" si="4"/>
        <v>0</v>
      </c>
      <c r="R20" s="14">
        <f t="shared" si="5"/>
        <v>0</v>
      </c>
    </row>
    <row r="21" spans="1:18" x14ac:dyDescent="0.25">
      <c r="A21" s="1" t="s">
        <v>11</v>
      </c>
      <c r="B21" s="1">
        <v>4</v>
      </c>
      <c r="C21" s="1">
        <v>1</v>
      </c>
      <c r="D21" s="69">
        <v>732</v>
      </c>
      <c r="E21" s="4">
        <v>460</v>
      </c>
      <c r="F21" s="4">
        <v>188</v>
      </c>
      <c r="G21" s="4">
        <v>84</v>
      </c>
      <c r="H21" s="5">
        <v>0</v>
      </c>
      <c r="I21" s="69">
        <v>733</v>
      </c>
      <c r="J21" s="4">
        <v>465</v>
      </c>
      <c r="K21" s="4">
        <v>191</v>
      </c>
      <c r="L21" s="4">
        <v>76</v>
      </c>
      <c r="M21" s="5">
        <v>1</v>
      </c>
      <c r="N21" s="66">
        <f t="shared" si="1"/>
        <v>1</v>
      </c>
      <c r="O21" s="13">
        <f t="shared" si="2"/>
        <v>5</v>
      </c>
      <c r="P21" s="13">
        <f t="shared" si="3"/>
        <v>3</v>
      </c>
      <c r="Q21" s="13">
        <f t="shared" si="4"/>
        <v>-8</v>
      </c>
      <c r="R21" s="14">
        <f t="shared" si="5"/>
        <v>1</v>
      </c>
    </row>
    <row r="22" spans="1:18" x14ac:dyDescent="0.25">
      <c r="A22" s="1" t="s">
        <v>12</v>
      </c>
      <c r="B22" s="1">
        <v>0</v>
      </c>
      <c r="C22" s="1">
        <v>2</v>
      </c>
      <c r="D22" s="69">
        <v>2775</v>
      </c>
      <c r="E22" s="4">
        <v>2083</v>
      </c>
      <c r="F22" s="4">
        <v>579</v>
      </c>
      <c r="G22" s="4">
        <v>113</v>
      </c>
      <c r="H22" s="5">
        <v>0</v>
      </c>
      <c r="I22" s="69">
        <v>2779</v>
      </c>
      <c r="J22" s="4">
        <v>2090</v>
      </c>
      <c r="K22" s="4">
        <v>577</v>
      </c>
      <c r="L22" s="4">
        <v>112</v>
      </c>
      <c r="M22" s="5">
        <v>0</v>
      </c>
      <c r="N22" s="66">
        <f t="shared" si="1"/>
        <v>4</v>
      </c>
      <c r="O22" s="13">
        <f t="shared" si="2"/>
        <v>7</v>
      </c>
      <c r="P22" s="13">
        <f t="shared" si="3"/>
        <v>-2</v>
      </c>
      <c r="Q22" s="13">
        <f t="shared" si="4"/>
        <v>-1</v>
      </c>
      <c r="R22" s="14">
        <f t="shared" si="5"/>
        <v>0</v>
      </c>
    </row>
    <row r="23" spans="1:18" x14ac:dyDescent="0.25">
      <c r="A23" s="1" t="s">
        <v>13</v>
      </c>
      <c r="B23" s="1">
        <v>0</v>
      </c>
      <c r="C23" s="1">
        <v>1</v>
      </c>
      <c r="D23" s="69">
        <v>2213</v>
      </c>
      <c r="E23" s="4">
        <v>1447</v>
      </c>
      <c r="F23" s="4">
        <v>580</v>
      </c>
      <c r="G23" s="4">
        <v>186</v>
      </c>
      <c r="H23" s="5">
        <v>0</v>
      </c>
      <c r="I23" s="69">
        <v>2214</v>
      </c>
      <c r="J23" s="4">
        <v>1446</v>
      </c>
      <c r="K23" s="4">
        <v>581</v>
      </c>
      <c r="L23" s="4">
        <v>187</v>
      </c>
      <c r="M23" s="5">
        <v>0</v>
      </c>
      <c r="N23" s="66">
        <f t="shared" si="1"/>
        <v>1</v>
      </c>
      <c r="O23" s="13">
        <f t="shared" si="2"/>
        <v>-1</v>
      </c>
      <c r="P23" s="13">
        <f t="shared" si="3"/>
        <v>1</v>
      </c>
      <c r="Q23" s="13">
        <f t="shared" si="4"/>
        <v>1</v>
      </c>
      <c r="R23" s="14">
        <f t="shared" si="5"/>
        <v>0</v>
      </c>
    </row>
    <row r="24" spans="1:18" x14ac:dyDescent="0.25">
      <c r="A24" s="1" t="s">
        <v>14</v>
      </c>
      <c r="B24" s="1">
        <v>0</v>
      </c>
      <c r="C24" s="8">
        <v>6</v>
      </c>
      <c r="D24" s="69">
        <v>1688</v>
      </c>
      <c r="E24" s="4">
        <v>1201</v>
      </c>
      <c r="F24" s="4">
        <v>431</v>
      </c>
      <c r="G24" s="4">
        <v>56</v>
      </c>
      <c r="H24" s="5">
        <v>0</v>
      </c>
      <c r="I24" s="69">
        <v>1688</v>
      </c>
      <c r="J24" s="4">
        <v>1199</v>
      </c>
      <c r="K24" s="4">
        <v>433</v>
      </c>
      <c r="L24" s="4">
        <v>56</v>
      </c>
      <c r="M24" s="5">
        <v>0</v>
      </c>
      <c r="N24" s="66">
        <f t="shared" si="1"/>
        <v>0</v>
      </c>
      <c r="O24" s="13">
        <f t="shared" si="2"/>
        <v>-2</v>
      </c>
      <c r="P24" s="13">
        <f t="shared" si="3"/>
        <v>2</v>
      </c>
      <c r="Q24" s="13">
        <f t="shared" si="4"/>
        <v>0</v>
      </c>
      <c r="R24" s="14">
        <f t="shared" si="5"/>
        <v>0</v>
      </c>
    </row>
    <row r="25" spans="1:18" x14ac:dyDescent="0.25">
      <c r="A25" s="1" t="s">
        <v>15</v>
      </c>
      <c r="B25" s="1">
        <v>0</v>
      </c>
      <c r="C25" s="1">
        <v>5</v>
      </c>
      <c r="D25" s="69">
        <v>2898</v>
      </c>
      <c r="E25" s="4">
        <v>2043</v>
      </c>
      <c r="F25" s="4">
        <v>727</v>
      </c>
      <c r="G25" s="4">
        <v>128</v>
      </c>
      <c r="H25" s="5">
        <v>0</v>
      </c>
      <c r="I25" s="69">
        <v>2898</v>
      </c>
      <c r="J25" s="4">
        <v>2044</v>
      </c>
      <c r="K25" s="4">
        <v>728</v>
      </c>
      <c r="L25" s="4">
        <v>126</v>
      </c>
      <c r="M25" s="5">
        <v>0</v>
      </c>
      <c r="N25" s="66">
        <f t="shared" si="1"/>
        <v>0</v>
      </c>
      <c r="O25" s="13">
        <f t="shared" si="2"/>
        <v>1</v>
      </c>
      <c r="P25" s="13">
        <f t="shared" si="3"/>
        <v>1</v>
      </c>
      <c r="Q25" s="13">
        <f t="shared" si="4"/>
        <v>-2</v>
      </c>
      <c r="R25" s="14">
        <f t="shared" si="5"/>
        <v>0</v>
      </c>
    </row>
    <row r="26" spans="1:18" x14ac:dyDescent="0.25">
      <c r="A26" s="1" t="s">
        <v>16</v>
      </c>
      <c r="B26" s="1">
        <v>0</v>
      </c>
      <c r="C26" s="1">
        <v>2</v>
      </c>
      <c r="D26" s="69">
        <v>2371</v>
      </c>
      <c r="E26" s="4">
        <v>1683</v>
      </c>
      <c r="F26" s="4">
        <v>582</v>
      </c>
      <c r="G26" s="4">
        <v>106</v>
      </c>
      <c r="H26" s="5">
        <v>0</v>
      </c>
      <c r="I26" s="69">
        <v>2371</v>
      </c>
      <c r="J26" s="4">
        <v>1688</v>
      </c>
      <c r="K26" s="4">
        <v>583</v>
      </c>
      <c r="L26" s="4">
        <v>99</v>
      </c>
      <c r="M26" s="5">
        <v>1</v>
      </c>
      <c r="N26" s="66">
        <f t="shared" si="1"/>
        <v>0</v>
      </c>
      <c r="O26" s="13">
        <f t="shared" si="2"/>
        <v>5</v>
      </c>
      <c r="P26" s="13">
        <f t="shared" si="3"/>
        <v>1</v>
      </c>
      <c r="Q26" s="13">
        <f t="shared" si="4"/>
        <v>-7</v>
      </c>
      <c r="R26" s="14">
        <f t="shared" si="5"/>
        <v>1</v>
      </c>
    </row>
    <row r="27" spans="1:18" x14ac:dyDescent="0.25">
      <c r="A27" s="1" t="s">
        <v>17</v>
      </c>
      <c r="B27" s="1">
        <v>1</v>
      </c>
      <c r="C27" s="8" t="s">
        <v>18</v>
      </c>
      <c r="D27" s="69">
        <v>487</v>
      </c>
      <c r="E27" s="4">
        <v>358</v>
      </c>
      <c r="F27" s="4">
        <v>120</v>
      </c>
      <c r="G27" s="4">
        <v>9</v>
      </c>
      <c r="H27" s="5">
        <v>0</v>
      </c>
      <c r="I27" s="69">
        <v>487</v>
      </c>
      <c r="J27" s="4">
        <v>357</v>
      </c>
      <c r="K27" s="4">
        <v>121</v>
      </c>
      <c r="L27" s="4">
        <v>9</v>
      </c>
      <c r="M27" s="5">
        <v>0</v>
      </c>
      <c r="N27" s="66">
        <f t="shared" si="1"/>
        <v>0</v>
      </c>
      <c r="O27" s="13">
        <f t="shared" si="2"/>
        <v>-1</v>
      </c>
      <c r="P27" s="13">
        <f t="shared" si="3"/>
        <v>1</v>
      </c>
      <c r="Q27" s="13">
        <f t="shared" si="4"/>
        <v>0</v>
      </c>
      <c r="R27" s="14">
        <f t="shared" si="5"/>
        <v>0</v>
      </c>
    </row>
    <row r="28" spans="1:18" x14ac:dyDescent="0.25">
      <c r="A28" s="1" t="s">
        <v>19</v>
      </c>
      <c r="B28" s="1">
        <v>0</v>
      </c>
      <c r="C28" s="1">
        <v>1</v>
      </c>
      <c r="D28" s="69">
        <v>1089</v>
      </c>
      <c r="E28" s="4">
        <v>822</v>
      </c>
      <c r="F28" s="4">
        <v>228</v>
      </c>
      <c r="G28" s="4">
        <v>39</v>
      </c>
      <c r="H28" s="5">
        <v>0</v>
      </c>
      <c r="I28" s="69">
        <v>1089</v>
      </c>
      <c r="J28" s="4">
        <v>822</v>
      </c>
      <c r="K28" s="4">
        <v>228</v>
      </c>
      <c r="L28" s="4">
        <v>39</v>
      </c>
      <c r="M28" s="5">
        <v>0</v>
      </c>
      <c r="N28" s="66">
        <f t="shared" si="1"/>
        <v>0</v>
      </c>
      <c r="O28" s="13">
        <f t="shared" si="2"/>
        <v>0</v>
      </c>
      <c r="P28" s="13">
        <f t="shared" si="3"/>
        <v>0</v>
      </c>
      <c r="Q28" s="13">
        <f t="shared" si="4"/>
        <v>0</v>
      </c>
      <c r="R28" s="14">
        <f t="shared" si="5"/>
        <v>0</v>
      </c>
    </row>
    <row r="29" spans="1:18" x14ac:dyDescent="0.25">
      <c r="A29" s="1" t="s">
        <v>20</v>
      </c>
      <c r="B29" s="1">
        <v>0</v>
      </c>
      <c r="C29" s="1">
        <v>2</v>
      </c>
      <c r="D29" s="69">
        <v>2347</v>
      </c>
      <c r="E29" s="4">
        <v>1737</v>
      </c>
      <c r="F29" s="4">
        <v>549</v>
      </c>
      <c r="G29" s="4">
        <v>61</v>
      </c>
      <c r="H29" s="5">
        <v>0</v>
      </c>
      <c r="I29" s="69">
        <v>2347</v>
      </c>
      <c r="J29" s="4">
        <v>1740</v>
      </c>
      <c r="K29" s="4">
        <v>537</v>
      </c>
      <c r="L29" s="4">
        <v>69</v>
      </c>
      <c r="M29" s="5">
        <v>1</v>
      </c>
      <c r="N29" s="66">
        <f t="shared" si="1"/>
        <v>0</v>
      </c>
      <c r="O29" s="13">
        <f t="shared" si="2"/>
        <v>3</v>
      </c>
      <c r="P29" s="13">
        <f t="shared" si="3"/>
        <v>-12</v>
      </c>
      <c r="Q29" s="13">
        <f t="shared" si="4"/>
        <v>8</v>
      </c>
      <c r="R29" s="14">
        <f t="shared" si="5"/>
        <v>1</v>
      </c>
    </row>
    <row r="30" spans="1:18" x14ac:dyDescent="0.25">
      <c r="A30" s="1" t="s">
        <v>21</v>
      </c>
      <c r="B30" s="1">
        <v>6</v>
      </c>
      <c r="C30" s="8" t="s">
        <v>4</v>
      </c>
      <c r="D30" s="72">
        <v>1086</v>
      </c>
      <c r="E30" s="4">
        <v>739</v>
      </c>
      <c r="F30" s="4">
        <v>301</v>
      </c>
      <c r="G30" s="4">
        <v>49</v>
      </c>
      <c r="H30" s="5">
        <v>0</v>
      </c>
      <c r="I30" s="72">
        <v>1089</v>
      </c>
      <c r="J30" s="4">
        <v>740</v>
      </c>
      <c r="K30" s="4">
        <v>305</v>
      </c>
      <c r="L30" s="4">
        <v>43</v>
      </c>
      <c r="M30" s="5">
        <v>1</v>
      </c>
      <c r="N30" s="66">
        <f t="shared" si="1"/>
        <v>3</v>
      </c>
      <c r="O30" s="13">
        <f t="shared" si="2"/>
        <v>1</v>
      </c>
      <c r="P30" s="13">
        <f t="shared" si="3"/>
        <v>4</v>
      </c>
      <c r="Q30" s="13">
        <f t="shared" si="4"/>
        <v>-6</v>
      </c>
      <c r="R30" s="14">
        <f t="shared" si="5"/>
        <v>1</v>
      </c>
    </row>
    <row r="31" spans="1:18" x14ac:dyDescent="0.25">
      <c r="A31" s="1" t="s">
        <v>21</v>
      </c>
      <c r="B31" s="1">
        <v>5</v>
      </c>
      <c r="C31" s="8" t="s">
        <v>18</v>
      </c>
      <c r="D31" s="72">
        <v>1322</v>
      </c>
      <c r="E31" s="4">
        <v>877</v>
      </c>
      <c r="F31" s="4">
        <v>357</v>
      </c>
      <c r="G31" s="4">
        <v>88</v>
      </c>
      <c r="H31" s="5">
        <v>0</v>
      </c>
      <c r="I31" s="72">
        <v>1322</v>
      </c>
      <c r="J31" s="4">
        <v>877</v>
      </c>
      <c r="K31" s="4">
        <v>358</v>
      </c>
      <c r="L31" s="4">
        <v>87</v>
      </c>
      <c r="M31" s="5">
        <v>0</v>
      </c>
      <c r="N31" s="66">
        <f t="shared" si="1"/>
        <v>0</v>
      </c>
      <c r="O31" s="13">
        <f t="shared" si="2"/>
        <v>0</v>
      </c>
      <c r="P31" s="13">
        <f t="shared" si="3"/>
        <v>1</v>
      </c>
      <c r="Q31" s="13">
        <f t="shared" si="4"/>
        <v>-1</v>
      </c>
      <c r="R31" s="14">
        <f t="shared" si="5"/>
        <v>0</v>
      </c>
    </row>
    <row r="32" spans="1:18" x14ac:dyDescent="0.25">
      <c r="A32" s="1" t="s">
        <v>22</v>
      </c>
      <c r="B32" s="1">
        <v>0</v>
      </c>
      <c r="C32" s="1">
        <v>3</v>
      </c>
      <c r="D32" s="69">
        <v>2708</v>
      </c>
      <c r="E32" s="4">
        <v>2010</v>
      </c>
      <c r="F32" s="4">
        <v>612</v>
      </c>
      <c r="G32" s="4">
        <v>86</v>
      </c>
      <c r="H32" s="5">
        <v>0</v>
      </c>
      <c r="I32" s="69">
        <v>2708</v>
      </c>
      <c r="J32" s="4">
        <v>2010</v>
      </c>
      <c r="K32" s="4">
        <v>609</v>
      </c>
      <c r="L32" s="4">
        <v>89</v>
      </c>
      <c r="M32" s="5">
        <v>0</v>
      </c>
      <c r="N32" s="66">
        <f t="shared" si="1"/>
        <v>0</v>
      </c>
      <c r="O32" s="13">
        <f t="shared" si="2"/>
        <v>0</v>
      </c>
      <c r="P32" s="13">
        <f t="shared" si="3"/>
        <v>-3</v>
      </c>
      <c r="Q32" s="13">
        <f t="shared" si="4"/>
        <v>3</v>
      </c>
      <c r="R32" s="14">
        <f t="shared" si="5"/>
        <v>0</v>
      </c>
    </row>
    <row r="33" spans="1:18" x14ac:dyDescent="0.25">
      <c r="A33" s="1" t="s">
        <v>23</v>
      </c>
      <c r="B33" s="8" t="s">
        <v>24</v>
      </c>
      <c r="C33" s="1">
        <v>3</v>
      </c>
      <c r="D33" s="69">
        <v>633</v>
      </c>
      <c r="E33" s="4">
        <v>372</v>
      </c>
      <c r="F33" s="4">
        <v>150</v>
      </c>
      <c r="G33" s="4">
        <v>111</v>
      </c>
      <c r="H33" s="5">
        <v>0</v>
      </c>
      <c r="I33" s="69">
        <v>659</v>
      </c>
      <c r="J33" s="4">
        <v>387</v>
      </c>
      <c r="K33" s="4">
        <v>157</v>
      </c>
      <c r="L33" s="4">
        <v>115</v>
      </c>
      <c r="M33" s="5">
        <v>0</v>
      </c>
      <c r="N33" s="66">
        <f t="shared" si="1"/>
        <v>26</v>
      </c>
      <c r="O33" s="13">
        <f t="shared" si="2"/>
        <v>15</v>
      </c>
      <c r="P33" s="13">
        <f t="shared" si="3"/>
        <v>7</v>
      </c>
      <c r="Q33" s="13">
        <f t="shared" si="4"/>
        <v>4</v>
      </c>
      <c r="R33" s="14">
        <f t="shared" si="5"/>
        <v>0</v>
      </c>
    </row>
    <row r="34" spans="1:18" x14ac:dyDescent="0.25">
      <c r="A34" s="1" t="s">
        <v>23</v>
      </c>
      <c r="B34" s="8" t="s">
        <v>18</v>
      </c>
      <c r="C34" s="1">
        <v>2</v>
      </c>
      <c r="D34" s="69">
        <v>687</v>
      </c>
      <c r="E34" s="4">
        <v>437</v>
      </c>
      <c r="F34" s="4">
        <v>191</v>
      </c>
      <c r="G34" s="4">
        <v>59</v>
      </c>
      <c r="H34" s="5">
        <v>0</v>
      </c>
      <c r="I34" s="69">
        <v>688</v>
      </c>
      <c r="J34" s="4">
        <v>437</v>
      </c>
      <c r="K34" s="4">
        <v>192</v>
      </c>
      <c r="L34" s="4">
        <v>59</v>
      </c>
      <c r="M34" s="5">
        <v>0</v>
      </c>
      <c r="N34" s="66">
        <f t="shared" si="1"/>
        <v>1</v>
      </c>
      <c r="O34" s="13">
        <f t="shared" si="2"/>
        <v>0</v>
      </c>
      <c r="P34" s="13">
        <f t="shared" si="3"/>
        <v>1</v>
      </c>
      <c r="Q34" s="13">
        <f t="shared" si="4"/>
        <v>0</v>
      </c>
      <c r="R34" s="14">
        <f t="shared" si="5"/>
        <v>0</v>
      </c>
    </row>
    <row r="35" spans="1:18" x14ac:dyDescent="0.25">
      <c r="A35" s="1" t="s">
        <v>25</v>
      </c>
      <c r="B35" s="1">
        <v>4</v>
      </c>
      <c r="C35" s="8" t="s">
        <v>4</v>
      </c>
      <c r="D35" s="69">
        <v>1749</v>
      </c>
      <c r="E35" s="4">
        <v>1253</v>
      </c>
      <c r="F35" s="4">
        <v>452</v>
      </c>
      <c r="G35" s="4">
        <v>44</v>
      </c>
      <c r="H35" s="5">
        <v>0</v>
      </c>
      <c r="I35" s="72">
        <v>1749</v>
      </c>
      <c r="J35" s="4">
        <v>1255</v>
      </c>
      <c r="K35" s="4">
        <v>451</v>
      </c>
      <c r="L35" s="4">
        <v>43</v>
      </c>
      <c r="M35" s="5">
        <v>0</v>
      </c>
      <c r="N35" s="66">
        <f t="shared" si="1"/>
        <v>0</v>
      </c>
      <c r="O35" s="13">
        <f t="shared" si="2"/>
        <v>2</v>
      </c>
      <c r="P35" s="13">
        <f t="shared" si="3"/>
        <v>-1</v>
      </c>
      <c r="Q35" s="13">
        <f t="shared" si="4"/>
        <v>-1</v>
      </c>
      <c r="R35" s="14">
        <f t="shared" si="5"/>
        <v>0</v>
      </c>
    </row>
    <row r="36" spans="1:18" x14ac:dyDescent="0.25">
      <c r="A36" s="1" t="s">
        <v>26</v>
      </c>
      <c r="B36" s="1">
        <v>11</v>
      </c>
      <c r="C36" s="1">
        <v>3</v>
      </c>
      <c r="D36" s="76">
        <v>1271</v>
      </c>
      <c r="E36" s="4">
        <v>897</v>
      </c>
      <c r="F36" s="4">
        <v>298</v>
      </c>
      <c r="G36" s="4">
        <v>107</v>
      </c>
      <c r="H36" s="5">
        <v>0</v>
      </c>
      <c r="I36" s="72">
        <v>1293</v>
      </c>
      <c r="J36" s="4">
        <v>914</v>
      </c>
      <c r="K36" s="4">
        <v>300</v>
      </c>
      <c r="L36" s="4">
        <v>79</v>
      </c>
      <c r="M36" s="5">
        <v>0</v>
      </c>
      <c r="N36" s="66">
        <f t="shared" si="1"/>
        <v>22</v>
      </c>
      <c r="O36" s="13">
        <f t="shared" si="2"/>
        <v>17</v>
      </c>
      <c r="P36" s="13">
        <f t="shared" si="3"/>
        <v>2</v>
      </c>
      <c r="Q36" s="13">
        <f t="shared" si="4"/>
        <v>-28</v>
      </c>
      <c r="R36" s="14">
        <f t="shared" si="5"/>
        <v>0</v>
      </c>
    </row>
    <row r="37" spans="1:18" x14ac:dyDescent="0.25">
      <c r="A37" s="1" t="s">
        <v>27</v>
      </c>
      <c r="B37" s="1">
        <v>0</v>
      </c>
      <c r="C37" s="1">
        <v>5</v>
      </c>
      <c r="D37" s="69">
        <v>2264</v>
      </c>
      <c r="E37" s="4">
        <v>1749</v>
      </c>
      <c r="F37" s="4">
        <v>458</v>
      </c>
      <c r="G37" s="4">
        <v>57</v>
      </c>
      <c r="H37" s="5">
        <v>0</v>
      </c>
      <c r="I37" s="69">
        <v>2264</v>
      </c>
      <c r="J37" s="4">
        <v>1749</v>
      </c>
      <c r="K37" s="4">
        <v>458</v>
      </c>
      <c r="L37" s="4">
        <v>57</v>
      </c>
      <c r="M37" s="5">
        <v>0</v>
      </c>
      <c r="N37" s="66">
        <f t="shared" si="1"/>
        <v>0</v>
      </c>
      <c r="O37" s="13">
        <f t="shared" si="2"/>
        <v>0</v>
      </c>
      <c r="P37" s="13">
        <f t="shared" si="3"/>
        <v>0</v>
      </c>
      <c r="Q37" s="13">
        <f t="shared" si="4"/>
        <v>0</v>
      </c>
      <c r="R37" s="14">
        <f t="shared" si="5"/>
        <v>0</v>
      </c>
    </row>
    <row r="38" spans="1:18" x14ac:dyDescent="0.25">
      <c r="A38" s="1" t="s">
        <v>28</v>
      </c>
      <c r="B38" s="1">
        <v>0</v>
      </c>
      <c r="C38" s="1">
        <v>4</v>
      </c>
      <c r="D38" s="69">
        <v>1918</v>
      </c>
      <c r="E38" s="4">
        <v>1345</v>
      </c>
      <c r="F38" s="4">
        <v>448</v>
      </c>
      <c r="G38" s="4">
        <v>125</v>
      </c>
      <c r="H38" s="5">
        <v>0</v>
      </c>
      <c r="I38" s="69">
        <v>1918</v>
      </c>
      <c r="J38" s="4">
        <v>1340</v>
      </c>
      <c r="K38" s="4">
        <v>457</v>
      </c>
      <c r="L38" s="4">
        <v>121</v>
      </c>
      <c r="M38" s="5">
        <v>0</v>
      </c>
      <c r="N38" s="66">
        <f t="shared" si="1"/>
        <v>0</v>
      </c>
      <c r="O38" s="13">
        <f t="shared" si="2"/>
        <v>-5</v>
      </c>
      <c r="P38" s="13">
        <f t="shared" si="3"/>
        <v>9</v>
      </c>
      <c r="Q38" s="13">
        <f t="shared" si="4"/>
        <v>-4</v>
      </c>
      <c r="R38" s="14">
        <f t="shared" si="5"/>
        <v>0</v>
      </c>
    </row>
    <row r="39" spans="1:18" x14ac:dyDescent="0.25">
      <c r="A39" s="1" t="s">
        <v>29</v>
      </c>
      <c r="B39" s="1">
        <v>0</v>
      </c>
      <c r="C39" s="8">
        <v>5</v>
      </c>
      <c r="D39" s="69">
        <v>1523</v>
      </c>
      <c r="E39" s="4">
        <v>1130</v>
      </c>
      <c r="F39" s="4">
        <v>317</v>
      </c>
      <c r="G39" s="4">
        <v>76</v>
      </c>
      <c r="H39" s="5">
        <v>0</v>
      </c>
      <c r="I39" s="69">
        <v>1523</v>
      </c>
      <c r="J39" s="4">
        <v>1132</v>
      </c>
      <c r="K39" s="4">
        <v>318</v>
      </c>
      <c r="L39" s="4">
        <v>73</v>
      </c>
      <c r="M39" s="5">
        <v>0</v>
      </c>
      <c r="N39" s="66">
        <f t="shared" si="1"/>
        <v>0</v>
      </c>
      <c r="O39" s="13">
        <f t="shared" si="2"/>
        <v>2</v>
      </c>
      <c r="P39" s="13">
        <f t="shared" si="3"/>
        <v>1</v>
      </c>
      <c r="Q39" s="13">
        <f t="shared" si="4"/>
        <v>-3</v>
      </c>
      <c r="R39" s="14">
        <f t="shared" si="5"/>
        <v>0</v>
      </c>
    </row>
    <row r="40" spans="1:18" x14ac:dyDescent="0.25">
      <c r="A40" s="1" t="s">
        <v>30</v>
      </c>
      <c r="B40" s="1">
        <v>0</v>
      </c>
      <c r="C40" s="1">
        <v>1</v>
      </c>
      <c r="D40" s="69">
        <v>60</v>
      </c>
      <c r="E40" s="4">
        <v>34</v>
      </c>
      <c r="F40" s="4">
        <v>22</v>
      </c>
      <c r="G40" s="4">
        <v>4</v>
      </c>
      <c r="H40" s="5">
        <v>0</v>
      </c>
      <c r="I40" s="69">
        <v>60</v>
      </c>
      <c r="J40" s="4">
        <v>34</v>
      </c>
      <c r="K40" s="4">
        <v>22</v>
      </c>
      <c r="L40" s="4">
        <v>4</v>
      </c>
      <c r="M40" s="5">
        <v>0</v>
      </c>
      <c r="N40" s="66">
        <f t="shared" si="1"/>
        <v>0</v>
      </c>
      <c r="O40" s="13">
        <f t="shared" si="2"/>
        <v>0</v>
      </c>
      <c r="P40" s="13">
        <f t="shared" si="3"/>
        <v>0</v>
      </c>
      <c r="Q40" s="13">
        <f t="shared" si="4"/>
        <v>0</v>
      </c>
      <c r="R40" s="14">
        <f t="shared" si="5"/>
        <v>0</v>
      </c>
    </row>
    <row r="41" spans="1:18" x14ac:dyDescent="0.25">
      <c r="A41" s="1" t="s">
        <v>31</v>
      </c>
      <c r="B41" s="1">
        <v>0</v>
      </c>
      <c r="C41" s="8" t="s">
        <v>18</v>
      </c>
      <c r="D41" s="69">
        <v>1720</v>
      </c>
      <c r="E41" s="4">
        <v>1211</v>
      </c>
      <c r="F41" s="4">
        <v>429</v>
      </c>
      <c r="G41" s="4">
        <v>80</v>
      </c>
      <c r="H41" s="5">
        <v>0</v>
      </c>
      <c r="I41" s="69">
        <v>1720</v>
      </c>
      <c r="J41" s="4">
        <v>1212</v>
      </c>
      <c r="K41" s="4">
        <v>430</v>
      </c>
      <c r="L41" s="4">
        <v>78</v>
      </c>
      <c r="M41" s="5">
        <v>0</v>
      </c>
      <c r="N41" s="66">
        <f t="shared" si="1"/>
        <v>0</v>
      </c>
      <c r="O41" s="13">
        <f t="shared" si="2"/>
        <v>1</v>
      </c>
      <c r="P41" s="13">
        <f t="shared" si="3"/>
        <v>1</v>
      </c>
      <c r="Q41" s="13">
        <f t="shared" si="4"/>
        <v>-2</v>
      </c>
      <c r="R41" s="14">
        <f t="shared" si="5"/>
        <v>0</v>
      </c>
    </row>
    <row r="42" spans="1:18" x14ac:dyDescent="0.25">
      <c r="A42" s="1" t="s">
        <v>32</v>
      </c>
      <c r="B42" s="1">
        <v>0</v>
      </c>
      <c r="C42" s="8" t="s">
        <v>4</v>
      </c>
      <c r="D42" s="69">
        <v>1828</v>
      </c>
      <c r="E42" s="4">
        <v>1336</v>
      </c>
      <c r="F42" s="4">
        <v>411</v>
      </c>
      <c r="G42" s="4">
        <v>81</v>
      </c>
      <c r="H42" s="5">
        <v>0</v>
      </c>
      <c r="I42" s="72">
        <v>1816</v>
      </c>
      <c r="J42" s="4">
        <v>1325</v>
      </c>
      <c r="K42" s="4">
        <v>413</v>
      </c>
      <c r="L42" s="4">
        <v>77</v>
      </c>
      <c r="M42" s="5">
        <v>1</v>
      </c>
      <c r="N42" s="66">
        <f t="shared" si="1"/>
        <v>-12</v>
      </c>
      <c r="O42" s="13">
        <f t="shared" si="2"/>
        <v>-11</v>
      </c>
      <c r="P42" s="13">
        <f t="shared" si="3"/>
        <v>2</v>
      </c>
      <c r="Q42" s="13">
        <f t="shared" si="4"/>
        <v>-4</v>
      </c>
      <c r="R42" s="14">
        <f t="shared" si="5"/>
        <v>1</v>
      </c>
    </row>
    <row r="43" spans="1:18" x14ac:dyDescent="0.25">
      <c r="A43" s="1" t="s">
        <v>33</v>
      </c>
      <c r="B43" s="1">
        <v>3</v>
      </c>
      <c r="C43" s="8" t="s">
        <v>34</v>
      </c>
      <c r="D43" s="72">
        <v>1143</v>
      </c>
      <c r="E43" s="4">
        <v>753</v>
      </c>
      <c r="F43" s="4">
        <v>331</v>
      </c>
      <c r="G43" s="4">
        <v>59</v>
      </c>
      <c r="H43" s="5">
        <v>0</v>
      </c>
      <c r="I43" s="72">
        <v>1143</v>
      </c>
      <c r="J43" s="4">
        <v>743</v>
      </c>
      <c r="K43" s="4">
        <v>329</v>
      </c>
      <c r="L43" s="4">
        <v>71</v>
      </c>
      <c r="M43" s="5">
        <v>0</v>
      </c>
      <c r="N43" s="66">
        <f t="shared" si="1"/>
        <v>0</v>
      </c>
      <c r="O43" s="13">
        <f t="shared" si="2"/>
        <v>-10</v>
      </c>
      <c r="P43" s="13">
        <f t="shared" si="3"/>
        <v>-2</v>
      </c>
      <c r="Q43" s="13">
        <f t="shared" si="4"/>
        <v>12</v>
      </c>
      <c r="R43" s="14">
        <f t="shared" si="5"/>
        <v>0</v>
      </c>
    </row>
    <row r="44" spans="1:18" x14ac:dyDescent="0.25">
      <c r="A44" s="1" t="s">
        <v>33</v>
      </c>
      <c r="B44" s="1">
        <v>6</v>
      </c>
      <c r="C44" s="8" t="s">
        <v>24</v>
      </c>
      <c r="D44" s="69">
        <v>465</v>
      </c>
      <c r="E44" s="4">
        <v>281</v>
      </c>
      <c r="F44" s="4">
        <v>130</v>
      </c>
      <c r="G44" s="4">
        <v>54</v>
      </c>
      <c r="H44" s="5">
        <v>0</v>
      </c>
      <c r="I44" s="72">
        <v>465</v>
      </c>
      <c r="J44" s="4">
        <v>280</v>
      </c>
      <c r="K44" s="4">
        <v>130</v>
      </c>
      <c r="L44" s="4">
        <v>55</v>
      </c>
      <c r="M44" s="5">
        <v>0</v>
      </c>
      <c r="N44" s="66">
        <f t="shared" si="1"/>
        <v>0</v>
      </c>
      <c r="O44" s="13">
        <f t="shared" si="2"/>
        <v>-1</v>
      </c>
      <c r="P44" s="13">
        <f t="shared" si="3"/>
        <v>0</v>
      </c>
      <c r="Q44" s="13">
        <f t="shared" si="4"/>
        <v>1</v>
      </c>
      <c r="R44" s="14">
        <f t="shared" si="5"/>
        <v>0</v>
      </c>
    </row>
    <row r="45" spans="1:18" x14ac:dyDescent="0.25">
      <c r="A45" s="1" t="s">
        <v>35</v>
      </c>
      <c r="B45" s="1">
        <v>0</v>
      </c>
      <c r="C45" s="8" t="s">
        <v>36</v>
      </c>
      <c r="D45" s="69">
        <v>219</v>
      </c>
      <c r="E45" s="4">
        <v>168</v>
      </c>
      <c r="F45" s="4">
        <v>39</v>
      </c>
      <c r="G45" s="4">
        <v>12</v>
      </c>
      <c r="H45" s="5">
        <v>0</v>
      </c>
      <c r="I45" s="69">
        <v>219</v>
      </c>
      <c r="J45" s="4">
        <v>169</v>
      </c>
      <c r="K45" s="4">
        <v>38</v>
      </c>
      <c r="L45" s="4">
        <v>12</v>
      </c>
      <c r="M45" s="5">
        <v>0</v>
      </c>
      <c r="N45" s="66">
        <f t="shared" si="1"/>
        <v>0</v>
      </c>
      <c r="O45" s="13">
        <f t="shared" si="2"/>
        <v>1</v>
      </c>
      <c r="P45" s="13">
        <f t="shared" si="3"/>
        <v>-1</v>
      </c>
      <c r="Q45" s="13">
        <f t="shared" si="4"/>
        <v>0</v>
      </c>
      <c r="R45" s="14">
        <f t="shared" si="5"/>
        <v>0</v>
      </c>
    </row>
    <row r="46" spans="1:18" x14ac:dyDescent="0.25">
      <c r="A46" s="1" t="s">
        <v>37</v>
      </c>
      <c r="B46" s="1">
        <v>0</v>
      </c>
      <c r="C46" s="1">
        <v>3</v>
      </c>
      <c r="D46" s="69">
        <v>1106</v>
      </c>
      <c r="E46" s="4">
        <v>806</v>
      </c>
      <c r="F46" s="4">
        <v>289</v>
      </c>
      <c r="G46" s="4">
        <v>11</v>
      </c>
      <c r="H46" s="5">
        <v>0</v>
      </c>
      <c r="I46" s="72">
        <v>1106</v>
      </c>
      <c r="J46" s="4">
        <v>807</v>
      </c>
      <c r="K46" s="4">
        <v>288</v>
      </c>
      <c r="L46" s="4">
        <v>11</v>
      </c>
      <c r="M46" s="5">
        <v>0</v>
      </c>
      <c r="N46" s="66">
        <f t="shared" si="1"/>
        <v>0</v>
      </c>
      <c r="O46" s="13">
        <f t="shared" si="2"/>
        <v>1</v>
      </c>
      <c r="P46" s="13">
        <f t="shared" si="3"/>
        <v>-1</v>
      </c>
      <c r="Q46" s="13">
        <f t="shared" si="4"/>
        <v>0</v>
      </c>
      <c r="R46" s="14">
        <f t="shared" si="5"/>
        <v>0</v>
      </c>
    </row>
    <row r="47" spans="1:18" x14ac:dyDescent="0.25">
      <c r="A47" s="1" t="s">
        <v>38</v>
      </c>
      <c r="B47" s="1">
        <v>1</v>
      </c>
      <c r="C47" s="8" t="s">
        <v>18</v>
      </c>
      <c r="D47" s="69">
        <v>1590</v>
      </c>
      <c r="E47" s="4">
        <v>1064</v>
      </c>
      <c r="F47" s="4">
        <v>443</v>
      </c>
      <c r="G47" s="4">
        <v>83</v>
      </c>
      <c r="H47" s="5">
        <v>0</v>
      </c>
      <c r="I47" s="69">
        <v>1589</v>
      </c>
      <c r="J47" s="4">
        <v>1062</v>
      </c>
      <c r="K47" s="4">
        <v>445</v>
      </c>
      <c r="L47" s="4">
        <v>81</v>
      </c>
      <c r="M47" s="5">
        <v>1</v>
      </c>
      <c r="N47" s="66">
        <f t="shared" si="1"/>
        <v>-1</v>
      </c>
      <c r="O47" s="13">
        <f t="shared" si="2"/>
        <v>-2</v>
      </c>
      <c r="P47" s="13">
        <f t="shared" si="3"/>
        <v>2</v>
      </c>
      <c r="Q47" s="13">
        <f t="shared" si="4"/>
        <v>-2</v>
      </c>
      <c r="R47" s="14">
        <f t="shared" si="5"/>
        <v>1</v>
      </c>
    </row>
    <row r="48" spans="1:18" x14ac:dyDescent="0.25">
      <c r="A48" s="1" t="s">
        <v>39</v>
      </c>
      <c r="B48" s="1">
        <v>0</v>
      </c>
      <c r="C48" s="8">
        <v>1</v>
      </c>
      <c r="D48" s="69">
        <v>1994</v>
      </c>
      <c r="E48" s="4">
        <v>1368</v>
      </c>
      <c r="F48" s="4">
        <v>530</v>
      </c>
      <c r="G48" s="4">
        <v>96</v>
      </c>
      <c r="H48" s="5">
        <v>0</v>
      </c>
      <c r="I48" s="69">
        <v>1994</v>
      </c>
      <c r="J48" s="4">
        <v>1369</v>
      </c>
      <c r="K48" s="4">
        <v>529</v>
      </c>
      <c r="L48" s="4">
        <v>96</v>
      </c>
      <c r="M48" s="5">
        <v>0</v>
      </c>
      <c r="N48" s="66">
        <f t="shared" si="1"/>
        <v>0</v>
      </c>
      <c r="O48" s="13">
        <f t="shared" si="2"/>
        <v>1</v>
      </c>
      <c r="P48" s="13">
        <f t="shared" si="3"/>
        <v>-1</v>
      </c>
      <c r="Q48" s="13">
        <f t="shared" si="4"/>
        <v>0</v>
      </c>
      <c r="R48" s="14">
        <f t="shared" si="5"/>
        <v>0</v>
      </c>
    </row>
    <row r="49" spans="1:18" x14ac:dyDescent="0.25">
      <c r="A49" s="1" t="s">
        <v>40</v>
      </c>
      <c r="B49" s="1">
        <v>0</v>
      </c>
      <c r="C49" s="1">
        <v>3</v>
      </c>
      <c r="D49" s="69">
        <v>2790</v>
      </c>
      <c r="E49" s="4">
        <v>1681</v>
      </c>
      <c r="F49" s="4">
        <v>1002</v>
      </c>
      <c r="G49" s="4">
        <v>107</v>
      </c>
      <c r="H49" s="5">
        <v>0</v>
      </c>
      <c r="I49" s="69">
        <v>2790</v>
      </c>
      <c r="J49" s="4">
        <v>1691</v>
      </c>
      <c r="K49" s="4">
        <v>1002</v>
      </c>
      <c r="L49" s="4">
        <v>95</v>
      </c>
      <c r="M49" s="5">
        <v>2</v>
      </c>
      <c r="N49" s="66">
        <f t="shared" si="1"/>
        <v>0</v>
      </c>
      <c r="O49" s="13">
        <f t="shared" si="2"/>
        <v>10</v>
      </c>
      <c r="P49" s="13">
        <f t="shared" si="3"/>
        <v>0</v>
      </c>
      <c r="Q49" s="13">
        <f t="shared" si="4"/>
        <v>-12</v>
      </c>
      <c r="R49" s="14">
        <f t="shared" si="5"/>
        <v>2</v>
      </c>
    </row>
    <row r="50" spans="1:18" x14ac:dyDescent="0.25">
      <c r="A50" s="1" t="s">
        <v>41</v>
      </c>
      <c r="B50" s="1">
        <v>0</v>
      </c>
      <c r="C50" s="1">
        <v>2</v>
      </c>
      <c r="D50" s="69">
        <v>1842</v>
      </c>
      <c r="E50" s="4">
        <v>1462</v>
      </c>
      <c r="F50" s="4">
        <v>298</v>
      </c>
      <c r="G50" s="4">
        <v>82</v>
      </c>
      <c r="H50" s="5">
        <v>0</v>
      </c>
      <c r="I50" s="69">
        <v>1842</v>
      </c>
      <c r="J50" s="4">
        <v>1463</v>
      </c>
      <c r="K50" s="4">
        <v>296</v>
      </c>
      <c r="L50" s="4">
        <v>83</v>
      </c>
      <c r="M50" s="5">
        <v>0</v>
      </c>
      <c r="N50" s="66">
        <f t="shared" si="1"/>
        <v>0</v>
      </c>
      <c r="O50" s="13">
        <f t="shared" si="2"/>
        <v>1</v>
      </c>
      <c r="P50" s="13">
        <f t="shared" si="3"/>
        <v>-2</v>
      </c>
      <c r="Q50" s="13">
        <f t="shared" si="4"/>
        <v>1</v>
      </c>
      <c r="R50" s="14">
        <f t="shared" si="5"/>
        <v>0</v>
      </c>
    </row>
    <row r="51" spans="1:18" x14ac:dyDescent="0.25">
      <c r="A51" s="1" t="s">
        <v>42</v>
      </c>
      <c r="B51" s="1">
        <v>4</v>
      </c>
      <c r="C51" s="1">
        <v>2</v>
      </c>
      <c r="D51" s="69">
        <v>1869</v>
      </c>
      <c r="E51" s="4">
        <v>1327</v>
      </c>
      <c r="F51" s="4">
        <v>464</v>
      </c>
      <c r="G51" s="4">
        <v>78</v>
      </c>
      <c r="H51" s="5">
        <v>0</v>
      </c>
      <c r="I51" s="69">
        <v>1870</v>
      </c>
      <c r="J51" s="4">
        <v>1333</v>
      </c>
      <c r="K51" s="4">
        <v>461</v>
      </c>
      <c r="L51" s="4">
        <v>74</v>
      </c>
      <c r="M51" s="5">
        <v>2</v>
      </c>
      <c r="N51" s="66">
        <f t="shared" si="1"/>
        <v>1</v>
      </c>
      <c r="O51" s="13">
        <f t="shared" si="2"/>
        <v>6</v>
      </c>
      <c r="P51" s="13">
        <f t="shared" si="3"/>
        <v>-3</v>
      </c>
      <c r="Q51" s="13">
        <f t="shared" si="4"/>
        <v>-4</v>
      </c>
      <c r="R51" s="14">
        <f t="shared" si="5"/>
        <v>2</v>
      </c>
    </row>
    <row r="52" spans="1:18" x14ac:dyDescent="0.25">
      <c r="A52" s="1" t="s">
        <v>43</v>
      </c>
      <c r="B52" s="1">
        <v>0</v>
      </c>
      <c r="C52" s="1">
        <v>2</v>
      </c>
      <c r="D52" s="69">
        <v>1891</v>
      </c>
      <c r="E52" s="4">
        <v>1399</v>
      </c>
      <c r="F52" s="4">
        <v>431</v>
      </c>
      <c r="G52" s="4">
        <v>61</v>
      </c>
      <c r="H52" s="5">
        <v>0</v>
      </c>
      <c r="I52" s="69">
        <v>1893</v>
      </c>
      <c r="J52" s="4">
        <v>1404</v>
      </c>
      <c r="K52" s="4">
        <v>431</v>
      </c>
      <c r="L52" s="4">
        <v>58</v>
      </c>
      <c r="M52" s="5">
        <v>0</v>
      </c>
      <c r="N52" s="66">
        <f t="shared" si="1"/>
        <v>2</v>
      </c>
      <c r="O52" s="13">
        <f t="shared" si="2"/>
        <v>5</v>
      </c>
      <c r="P52" s="13">
        <f t="shared" si="3"/>
        <v>0</v>
      </c>
      <c r="Q52" s="13">
        <f t="shared" si="4"/>
        <v>-3</v>
      </c>
      <c r="R52" s="14">
        <f t="shared" si="5"/>
        <v>0</v>
      </c>
    </row>
    <row r="53" spans="1:18" x14ac:dyDescent="0.25">
      <c r="A53" s="1" t="s">
        <v>44</v>
      </c>
      <c r="B53" s="1">
        <v>0</v>
      </c>
      <c r="C53" s="1">
        <v>6</v>
      </c>
      <c r="D53" s="72">
        <v>1559</v>
      </c>
      <c r="E53" s="4">
        <v>1096</v>
      </c>
      <c r="F53" s="4">
        <v>383</v>
      </c>
      <c r="G53" s="4">
        <v>80</v>
      </c>
      <c r="H53" s="5">
        <v>0</v>
      </c>
      <c r="I53" s="72">
        <v>1560</v>
      </c>
      <c r="J53" s="4">
        <v>1097</v>
      </c>
      <c r="K53" s="4">
        <v>381</v>
      </c>
      <c r="L53" s="4">
        <v>80</v>
      </c>
      <c r="M53" s="5">
        <v>2</v>
      </c>
      <c r="N53" s="66">
        <f t="shared" si="1"/>
        <v>1</v>
      </c>
      <c r="O53" s="13">
        <f>J53-E53</f>
        <v>1</v>
      </c>
      <c r="P53" s="13">
        <f>K53-F53</f>
        <v>-2</v>
      </c>
      <c r="Q53" s="13">
        <f>L53-G53</f>
        <v>0</v>
      </c>
      <c r="R53" s="14">
        <f t="shared" si="5"/>
        <v>2</v>
      </c>
    </row>
    <row r="54" spans="1:18" x14ac:dyDescent="0.25">
      <c r="A54" s="1" t="s">
        <v>44</v>
      </c>
      <c r="B54" s="1">
        <v>0</v>
      </c>
      <c r="C54" s="1">
        <v>9</v>
      </c>
      <c r="D54" s="69">
        <v>1819</v>
      </c>
      <c r="E54" s="4">
        <v>1288</v>
      </c>
      <c r="F54" s="4">
        <v>425</v>
      </c>
      <c r="G54" s="4">
        <v>106</v>
      </c>
      <c r="H54" s="5">
        <v>0</v>
      </c>
      <c r="I54" s="69">
        <v>1817</v>
      </c>
      <c r="J54" s="4">
        <v>1287</v>
      </c>
      <c r="K54" s="4">
        <v>427</v>
      </c>
      <c r="L54" s="4">
        <v>102</v>
      </c>
      <c r="M54" s="5">
        <v>1</v>
      </c>
      <c r="N54" s="66">
        <f t="shared" si="1"/>
        <v>-2</v>
      </c>
      <c r="O54" s="13">
        <f t="shared" si="2"/>
        <v>-1</v>
      </c>
      <c r="P54" s="13">
        <f t="shared" si="3"/>
        <v>2</v>
      </c>
      <c r="Q54" s="13">
        <f t="shared" si="4"/>
        <v>-4</v>
      </c>
      <c r="R54" s="14">
        <f t="shared" si="5"/>
        <v>1</v>
      </c>
    </row>
    <row r="55" spans="1:18" x14ac:dyDescent="0.25">
      <c r="A55" s="1" t="s">
        <v>45</v>
      </c>
      <c r="B55" s="1">
        <v>0</v>
      </c>
      <c r="C55" s="1">
        <v>1</v>
      </c>
      <c r="D55" s="69">
        <v>2147</v>
      </c>
      <c r="E55" s="4">
        <v>1398</v>
      </c>
      <c r="F55" s="4">
        <v>624</v>
      </c>
      <c r="G55" s="4">
        <v>152</v>
      </c>
      <c r="H55" s="5">
        <v>0</v>
      </c>
      <c r="I55" s="69">
        <v>2174</v>
      </c>
      <c r="J55" s="4">
        <v>1398</v>
      </c>
      <c r="K55" s="4">
        <v>624</v>
      </c>
      <c r="L55" s="4">
        <v>152</v>
      </c>
      <c r="M55" s="5">
        <v>0</v>
      </c>
      <c r="N55" s="66">
        <f t="shared" si="1"/>
        <v>27</v>
      </c>
      <c r="O55" s="13">
        <f t="shared" si="2"/>
        <v>0</v>
      </c>
      <c r="P55" s="13">
        <f t="shared" si="3"/>
        <v>0</v>
      </c>
      <c r="Q55" s="13">
        <f t="shared" si="4"/>
        <v>0</v>
      </c>
      <c r="R55" s="14">
        <f t="shared" si="5"/>
        <v>0</v>
      </c>
    </row>
    <row r="56" spans="1:18" x14ac:dyDescent="0.25">
      <c r="A56" s="1" t="s">
        <v>46</v>
      </c>
      <c r="B56" s="1">
        <v>3</v>
      </c>
      <c r="C56" s="8">
        <v>3</v>
      </c>
      <c r="D56" s="69">
        <v>2267</v>
      </c>
      <c r="E56" s="4">
        <v>1783</v>
      </c>
      <c r="F56" s="4">
        <v>371</v>
      </c>
      <c r="G56" s="4">
        <v>113</v>
      </c>
      <c r="H56" s="5">
        <v>0</v>
      </c>
      <c r="I56" s="69">
        <v>2267</v>
      </c>
      <c r="J56" s="4">
        <v>1784</v>
      </c>
      <c r="K56" s="4">
        <v>367</v>
      </c>
      <c r="L56" s="4">
        <v>116</v>
      </c>
      <c r="M56" s="5">
        <v>0</v>
      </c>
      <c r="N56" s="66">
        <f t="shared" si="1"/>
        <v>0</v>
      </c>
      <c r="O56" s="13">
        <f t="shared" si="2"/>
        <v>1</v>
      </c>
      <c r="P56" s="13">
        <f t="shared" si="3"/>
        <v>-4</v>
      </c>
      <c r="Q56" s="13">
        <f t="shared" si="4"/>
        <v>3</v>
      </c>
      <c r="R56" s="14">
        <f t="shared" si="5"/>
        <v>0</v>
      </c>
    </row>
    <row r="57" spans="1:18" x14ac:dyDescent="0.25">
      <c r="A57" s="1" t="s">
        <v>47</v>
      </c>
      <c r="B57" s="1">
        <v>6</v>
      </c>
      <c r="C57" s="8" t="s">
        <v>18</v>
      </c>
      <c r="D57" s="69">
        <v>1077</v>
      </c>
      <c r="E57" s="4">
        <v>762</v>
      </c>
      <c r="F57" s="4">
        <v>249</v>
      </c>
      <c r="G57" s="4">
        <v>66</v>
      </c>
      <c r="H57" s="5">
        <v>0</v>
      </c>
      <c r="I57" s="69">
        <v>1077</v>
      </c>
      <c r="J57" s="4">
        <v>762</v>
      </c>
      <c r="K57" s="4">
        <v>249</v>
      </c>
      <c r="L57" s="4">
        <v>64</v>
      </c>
      <c r="M57" s="5">
        <v>2</v>
      </c>
      <c r="N57" s="66">
        <f t="shared" si="1"/>
        <v>0</v>
      </c>
      <c r="O57" s="13">
        <f t="shared" si="2"/>
        <v>0</v>
      </c>
      <c r="P57" s="13">
        <f t="shared" si="3"/>
        <v>0</v>
      </c>
      <c r="Q57" s="13">
        <f t="shared" si="4"/>
        <v>-2</v>
      </c>
      <c r="R57" s="14">
        <f t="shared" si="5"/>
        <v>2</v>
      </c>
    </row>
    <row r="58" spans="1:18" x14ac:dyDescent="0.25">
      <c r="A58" s="1" t="s">
        <v>47</v>
      </c>
      <c r="B58" s="1">
        <v>6</v>
      </c>
      <c r="C58" s="8" t="s">
        <v>48</v>
      </c>
      <c r="D58" s="69">
        <v>959</v>
      </c>
      <c r="E58" s="4">
        <v>637</v>
      </c>
      <c r="F58" s="4">
        <v>237</v>
      </c>
      <c r="G58" s="4">
        <v>85</v>
      </c>
      <c r="H58" s="5">
        <v>0</v>
      </c>
      <c r="I58" s="69">
        <v>959</v>
      </c>
      <c r="J58" s="4">
        <v>640</v>
      </c>
      <c r="K58" s="4">
        <v>237</v>
      </c>
      <c r="L58" s="4">
        <v>78</v>
      </c>
      <c r="M58" s="5">
        <v>4</v>
      </c>
      <c r="N58" s="66">
        <f t="shared" si="1"/>
        <v>0</v>
      </c>
      <c r="O58" s="13">
        <f t="shared" si="2"/>
        <v>3</v>
      </c>
      <c r="P58" s="13">
        <f t="shared" si="3"/>
        <v>0</v>
      </c>
      <c r="Q58" s="13">
        <f t="shared" si="4"/>
        <v>-7</v>
      </c>
      <c r="R58" s="14">
        <f t="shared" si="5"/>
        <v>4</v>
      </c>
    </row>
    <row r="59" spans="1:18" x14ac:dyDescent="0.25">
      <c r="A59" s="1" t="s">
        <v>49</v>
      </c>
      <c r="B59" s="1">
        <v>2</v>
      </c>
      <c r="C59" s="8" t="s">
        <v>18</v>
      </c>
      <c r="D59" s="69">
        <v>1305</v>
      </c>
      <c r="E59" s="4">
        <v>859</v>
      </c>
      <c r="F59" s="4">
        <v>347</v>
      </c>
      <c r="G59" s="4">
        <v>99</v>
      </c>
      <c r="H59" s="5">
        <v>0</v>
      </c>
      <c r="I59" s="69">
        <v>1303</v>
      </c>
      <c r="J59" s="4">
        <v>866</v>
      </c>
      <c r="K59" s="4">
        <v>346</v>
      </c>
      <c r="L59" s="4">
        <v>91</v>
      </c>
      <c r="M59" s="5">
        <v>0</v>
      </c>
      <c r="N59" s="66">
        <f t="shared" si="1"/>
        <v>-2</v>
      </c>
      <c r="O59" s="13">
        <f t="shared" si="2"/>
        <v>7</v>
      </c>
      <c r="P59" s="13">
        <f t="shared" si="3"/>
        <v>-1</v>
      </c>
      <c r="Q59" s="13">
        <f t="shared" si="4"/>
        <v>-8</v>
      </c>
      <c r="R59" s="14">
        <f t="shared" si="5"/>
        <v>0</v>
      </c>
    </row>
    <row r="60" spans="1:18" x14ac:dyDescent="0.25">
      <c r="A60" s="1" t="s">
        <v>49</v>
      </c>
      <c r="B60" s="1">
        <v>3</v>
      </c>
      <c r="C60" s="8" t="s">
        <v>4</v>
      </c>
      <c r="D60" s="72">
        <v>1549</v>
      </c>
      <c r="E60" s="4">
        <v>1045</v>
      </c>
      <c r="F60" s="4">
        <v>357</v>
      </c>
      <c r="G60" s="4">
        <v>147</v>
      </c>
      <c r="H60" s="5">
        <v>0</v>
      </c>
      <c r="I60" s="69">
        <v>1547</v>
      </c>
      <c r="J60" s="4">
        <v>1047</v>
      </c>
      <c r="K60" s="4">
        <v>357</v>
      </c>
      <c r="L60" s="4">
        <v>143</v>
      </c>
      <c r="M60" s="5">
        <v>0</v>
      </c>
      <c r="N60" s="66">
        <f t="shared" si="1"/>
        <v>-2</v>
      </c>
      <c r="O60" s="13">
        <f t="shared" si="2"/>
        <v>2</v>
      </c>
      <c r="P60" s="13">
        <f t="shared" si="3"/>
        <v>0</v>
      </c>
      <c r="Q60" s="13">
        <f t="shared" si="4"/>
        <v>-4</v>
      </c>
      <c r="R60" s="14">
        <f t="shared" si="5"/>
        <v>0</v>
      </c>
    </row>
    <row r="61" spans="1:18" x14ac:dyDescent="0.25">
      <c r="A61" s="1" t="s">
        <v>49</v>
      </c>
      <c r="B61" s="1">
        <v>6</v>
      </c>
      <c r="C61" s="8" t="s">
        <v>18</v>
      </c>
      <c r="D61" s="69">
        <v>1723</v>
      </c>
      <c r="E61" s="4">
        <v>1162</v>
      </c>
      <c r="F61" s="4">
        <v>402</v>
      </c>
      <c r="G61" s="4">
        <v>159</v>
      </c>
      <c r="H61" s="5">
        <v>0</v>
      </c>
      <c r="I61" s="69">
        <v>1723</v>
      </c>
      <c r="J61" s="4">
        <v>1165</v>
      </c>
      <c r="K61" s="4">
        <v>403</v>
      </c>
      <c r="L61" s="4">
        <v>155</v>
      </c>
      <c r="M61" s="5">
        <v>0</v>
      </c>
      <c r="N61" s="66">
        <f t="shared" si="1"/>
        <v>0</v>
      </c>
      <c r="O61" s="13">
        <f t="shared" si="2"/>
        <v>3</v>
      </c>
      <c r="P61" s="13">
        <f t="shared" si="3"/>
        <v>1</v>
      </c>
      <c r="Q61" s="13">
        <f t="shared" si="4"/>
        <v>-4</v>
      </c>
      <c r="R61" s="14">
        <f t="shared" si="5"/>
        <v>0</v>
      </c>
    </row>
    <row r="62" spans="1:18" x14ac:dyDescent="0.25">
      <c r="A62" s="1" t="s">
        <v>50</v>
      </c>
      <c r="B62" s="1">
        <v>0</v>
      </c>
      <c r="C62" s="1">
        <v>1</v>
      </c>
      <c r="D62" s="69">
        <v>316</v>
      </c>
      <c r="E62" s="4">
        <v>209</v>
      </c>
      <c r="F62" s="4">
        <v>86</v>
      </c>
      <c r="G62" s="4">
        <v>21</v>
      </c>
      <c r="H62" s="5">
        <v>0</v>
      </c>
      <c r="I62" s="69">
        <v>316</v>
      </c>
      <c r="J62" s="4">
        <v>209</v>
      </c>
      <c r="K62" s="4">
        <v>86</v>
      </c>
      <c r="L62" s="4">
        <v>21</v>
      </c>
      <c r="M62" s="5">
        <v>0</v>
      </c>
      <c r="N62" s="66">
        <f t="shared" si="1"/>
        <v>0</v>
      </c>
      <c r="O62" s="13">
        <f t="shared" si="2"/>
        <v>0</v>
      </c>
      <c r="P62" s="13">
        <f t="shared" si="3"/>
        <v>0</v>
      </c>
      <c r="Q62" s="13">
        <f t="shared" si="4"/>
        <v>0</v>
      </c>
      <c r="R62" s="14">
        <f t="shared" si="5"/>
        <v>0</v>
      </c>
    </row>
    <row r="63" spans="1:18" x14ac:dyDescent="0.25">
      <c r="A63" s="1" t="s">
        <v>51</v>
      </c>
      <c r="B63" s="1">
        <v>0</v>
      </c>
      <c r="C63" s="1">
        <v>1</v>
      </c>
      <c r="D63" s="69">
        <v>1091</v>
      </c>
      <c r="E63" s="4">
        <v>768</v>
      </c>
      <c r="F63" s="4">
        <v>292</v>
      </c>
      <c r="G63" s="4">
        <v>31</v>
      </c>
      <c r="H63" s="5">
        <v>0</v>
      </c>
      <c r="I63" s="69">
        <v>1091</v>
      </c>
      <c r="J63" s="4">
        <v>765</v>
      </c>
      <c r="K63" s="4">
        <v>291</v>
      </c>
      <c r="L63" s="4">
        <v>35</v>
      </c>
      <c r="M63" s="5">
        <v>0</v>
      </c>
      <c r="N63" s="66">
        <f t="shared" si="1"/>
        <v>0</v>
      </c>
      <c r="O63" s="13">
        <f t="shared" si="2"/>
        <v>-3</v>
      </c>
      <c r="P63" s="13">
        <f t="shared" si="3"/>
        <v>-1</v>
      </c>
      <c r="Q63" s="13">
        <f t="shared" si="4"/>
        <v>4</v>
      </c>
      <c r="R63" s="14">
        <f t="shared" si="5"/>
        <v>0</v>
      </c>
    </row>
    <row r="64" spans="1:18" x14ac:dyDescent="0.25">
      <c r="A64" s="1" t="s">
        <v>52</v>
      </c>
      <c r="B64" s="1">
        <v>0</v>
      </c>
      <c r="C64" s="1">
        <v>5</v>
      </c>
      <c r="D64" s="69">
        <v>1844</v>
      </c>
      <c r="E64" s="4">
        <v>1296</v>
      </c>
      <c r="F64" s="4">
        <v>469</v>
      </c>
      <c r="G64" s="4">
        <v>79</v>
      </c>
      <c r="H64" s="5">
        <v>0</v>
      </c>
      <c r="I64" s="69">
        <v>1844</v>
      </c>
      <c r="J64" s="4">
        <v>1296</v>
      </c>
      <c r="K64" s="4">
        <v>469</v>
      </c>
      <c r="L64" s="4">
        <v>79</v>
      </c>
      <c r="M64" s="5">
        <v>0</v>
      </c>
      <c r="N64" s="66">
        <f t="shared" si="1"/>
        <v>0</v>
      </c>
      <c r="O64" s="13">
        <f t="shared" si="2"/>
        <v>0</v>
      </c>
      <c r="P64" s="13">
        <f t="shared" si="3"/>
        <v>0</v>
      </c>
      <c r="Q64" s="13">
        <f t="shared" si="4"/>
        <v>0</v>
      </c>
      <c r="R64" s="14">
        <f t="shared" si="5"/>
        <v>0</v>
      </c>
    </row>
    <row r="65" spans="1:18" x14ac:dyDescent="0.25">
      <c r="A65" s="1" t="s">
        <v>52</v>
      </c>
      <c r="B65" s="1">
        <v>0</v>
      </c>
      <c r="C65" s="8">
        <v>1</v>
      </c>
      <c r="D65" s="72">
        <v>1517</v>
      </c>
      <c r="E65" s="4">
        <v>1045</v>
      </c>
      <c r="F65" s="4">
        <v>420</v>
      </c>
      <c r="G65" s="4">
        <v>52</v>
      </c>
      <c r="H65" s="5">
        <v>0</v>
      </c>
      <c r="I65" s="72">
        <v>1517</v>
      </c>
      <c r="J65" s="4">
        <v>1045</v>
      </c>
      <c r="K65" s="4">
        <v>420</v>
      </c>
      <c r="L65" s="4">
        <v>52</v>
      </c>
      <c r="M65" s="5">
        <v>0</v>
      </c>
      <c r="N65" s="66">
        <f t="shared" si="1"/>
        <v>0</v>
      </c>
      <c r="O65" s="13">
        <f t="shared" si="2"/>
        <v>0</v>
      </c>
      <c r="P65" s="13">
        <f t="shared" si="3"/>
        <v>0</v>
      </c>
      <c r="Q65" s="13">
        <f t="shared" si="4"/>
        <v>0</v>
      </c>
      <c r="R65" s="14">
        <f t="shared" si="5"/>
        <v>0</v>
      </c>
    </row>
    <row r="66" spans="1:18" x14ac:dyDescent="0.25">
      <c r="A66" s="1" t="s">
        <v>53</v>
      </c>
      <c r="B66" s="1">
        <v>0</v>
      </c>
      <c r="C66" s="8">
        <v>1</v>
      </c>
      <c r="D66" s="69">
        <v>2608</v>
      </c>
      <c r="E66" s="4">
        <v>1900</v>
      </c>
      <c r="F66" s="4">
        <v>573</v>
      </c>
      <c r="G66" s="4">
        <v>135</v>
      </c>
      <c r="H66" s="5">
        <v>0</v>
      </c>
      <c r="I66" s="69">
        <v>2608</v>
      </c>
      <c r="J66" s="4">
        <v>1896</v>
      </c>
      <c r="K66" s="4">
        <v>573</v>
      </c>
      <c r="L66" s="4">
        <v>139</v>
      </c>
      <c r="M66" s="5">
        <v>0</v>
      </c>
      <c r="N66" s="66">
        <f t="shared" si="1"/>
        <v>0</v>
      </c>
      <c r="O66" s="13">
        <f t="shared" si="2"/>
        <v>-4</v>
      </c>
      <c r="P66" s="13">
        <f t="shared" si="3"/>
        <v>0</v>
      </c>
      <c r="Q66" s="13">
        <f t="shared" si="4"/>
        <v>4</v>
      </c>
      <c r="R66" s="14">
        <f t="shared" si="5"/>
        <v>0</v>
      </c>
    </row>
    <row r="67" spans="1:18" x14ac:dyDescent="0.25">
      <c r="A67" s="1" t="s">
        <v>54</v>
      </c>
      <c r="B67" s="1">
        <v>6</v>
      </c>
      <c r="C67" s="8">
        <v>1</v>
      </c>
      <c r="D67" s="69">
        <v>1106</v>
      </c>
      <c r="E67" s="4">
        <v>713</v>
      </c>
      <c r="F67" s="4">
        <v>318</v>
      </c>
      <c r="G67" s="4">
        <v>75</v>
      </c>
      <c r="H67" s="5">
        <v>0</v>
      </c>
      <c r="I67" s="69">
        <v>1106</v>
      </c>
      <c r="J67" s="4">
        <v>714</v>
      </c>
      <c r="K67" s="4">
        <v>320</v>
      </c>
      <c r="L67" s="4">
        <v>71</v>
      </c>
      <c r="M67" s="5">
        <v>1</v>
      </c>
      <c r="N67" s="66">
        <f t="shared" si="1"/>
        <v>0</v>
      </c>
      <c r="O67" s="13">
        <f t="shared" si="2"/>
        <v>1</v>
      </c>
      <c r="P67" s="13">
        <f t="shared" si="3"/>
        <v>2</v>
      </c>
      <c r="Q67" s="13">
        <f t="shared" si="4"/>
        <v>-4</v>
      </c>
      <c r="R67" s="14">
        <f t="shared" si="5"/>
        <v>1</v>
      </c>
    </row>
    <row r="68" spans="1:18" x14ac:dyDescent="0.25">
      <c r="A68" s="1" t="s">
        <v>55</v>
      </c>
      <c r="B68" s="1">
        <v>9</v>
      </c>
      <c r="C68" s="1">
        <v>1</v>
      </c>
      <c r="D68" s="69">
        <v>1761</v>
      </c>
      <c r="E68" s="4">
        <v>1268</v>
      </c>
      <c r="F68" s="4">
        <v>407</v>
      </c>
      <c r="G68" s="4">
        <v>86</v>
      </c>
      <c r="H68" s="5">
        <v>0</v>
      </c>
      <c r="I68" s="69">
        <v>1761</v>
      </c>
      <c r="J68" s="4">
        <v>1268</v>
      </c>
      <c r="K68" s="4">
        <v>407</v>
      </c>
      <c r="L68" s="4">
        <v>86</v>
      </c>
      <c r="M68" s="5">
        <v>0</v>
      </c>
      <c r="N68" s="66">
        <f t="shared" si="1"/>
        <v>0</v>
      </c>
      <c r="O68" s="13">
        <f t="shared" si="2"/>
        <v>0</v>
      </c>
      <c r="P68" s="13">
        <f t="shared" si="3"/>
        <v>0</v>
      </c>
      <c r="Q68" s="13">
        <f t="shared" si="4"/>
        <v>0</v>
      </c>
      <c r="R68" s="14">
        <f t="shared" si="5"/>
        <v>0</v>
      </c>
    </row>
    <row r="69" spans="1:18" x14ac:dyDescent="0.25">
      <c r="A69" s="1" t="s">
        <v>55</v>
      </c>
      <c r="B69" s="1">
        <v>1</v>
      </c>
      <c r="C69" s="1">
        <v>4</v>
      </c>
      <c r="D69" s="69">
        <v>2329</v>
      </c>
      <c r="E69" s="4">
        <v>1724</v>
      </c>
      <c r="F69" s="4">
        <v>501</v>
      </c>
      <c r="G69" s="4">
        <v>104</v>
      </c>
      <c r="H69" s="5">
        <v>0</v>
      </c>
      <c r="I69" s="69">
        <v>2329</v>
      </c>
      <c r="J69" s="4">
        <v>1724</v>
      </c>
      <c r="K69" s="4">
        <v>501</v>
      </c>
      <c r="L69" s="4">
        <v>104</v>
      </c>
      <c r="M69" s="5">
        <v>0</v>
      </c>
      <c r="N69" s="66">
        <f t="shared" si="1"/>
        <v>0</v>
      </c>
      <c r="O69" s="13">
        <f t="shared" si="2"/>
        <v>0</v>
      </c>
      <c r="P69" s="13">
        <f t="shared" si="3"/>
        <v>0</v>
      </c>
      <c r="Q69" s="13">
        <f t="shared" si="4"/>
        <v>0</v>
      </c>
      <c r="R69" s="14">
        <f t="shared" si="5"/>
        <v>0</v>
      </c>
    </row>
    <row r="70" spans="1:18" ht="15.75" thickBot="1" x14ac:dyDescent="0.3">
      <c r="A70" s="1" t="s">
        <v>55</v>
      </c>
      <c r="B70" s="1">
        <v>9</v>
      </c>
      <c r="C70" s="1">
        <v>4</v>
      </c>
      <c r="D70" s="73">
        <v>2093</v>
      </c>
      <c r="E70" s="6">
        <v>1487</v>
      </c>
      <c r="F70" s="6">
        <v>489</v>
      </c>
      <c r="G70" s="6">
        <v>117</v>
      </c>
      <c r="H70" s="7">
        <v>0</v>
      </c>
      <c r="I70" s="73">
        <v>2093</v>
      </c>
      <c r="J70" s="6">
        <v>1489</v>
      </c>
      <c r="K70" s="6">
        <v>489</v>
      </c>
      <c r="L70" s="6">
        <v>115</v>
      </c>
      <c r="M70" s="7">
        <v>0</v>
      </c>
      <c r="N70" s="67">
        <f>I70-D70</f>
        <v>0</v>
      </c>
      <c r="O70" s="15">
        <f>J70-E70</f>
        <v>2</v>
      </c>
      <c r="P70" s="15">
        <f>K70-F70</f>
        <v>0</v>
      </c>
      <c r="Q70" s="15">
        <f>L70-G70</f>
        <v>-2</v>
      </c>
      <c r="R70" s="14">
        <f t="shared" ref="R70" si="6">M70-H70</f>
        <v>0</v>
      </c>
    </row>
  </sheetData>
  <mergeCells count="8">
    <mergeCell ref="A4:C4"/>
    <mergeCell ref="I2:M2"/>
    <mergeCell ref="D2:H2"/>
    <mergeCell ref="N2:R2"/>
    <mergeCell ref="D1:R1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2"/>
  <sheetViews>
    <sheetView topLeftCell="D1" workbookViewId="0">
      <selection activeCell="E203" sqref="E203"/>
    </sheetView>
  </sheetViews>
  <sheetFormatPr defaultRowHeight="15" x14ac:dyDescent="0.25"/>
  <cols>
    <col min="1" max="1" width="4.7109375" style="38" bestFit="1" customWidth="1"/>
    <col min="2" max="2" width="14.85546875" bestFit="1" customWidth="1"/>
    <col min="5" max="5" width="23.7109375" bestFit="1" customWidth="1"/>
    <col min="10" max="10" width="25.85546875" bestFit="1" customWidth="1"/>
    <col min="11" max="11" width="22.5703125" customWidth="1"/>
    <col min="12" max="12" width="13.28515625" customWidth="1"/>
    <col min="13" max="13" width="18.42578125" customWidth="1"/>
    <col min="14" max="14" width="6.7109375" customWidth="1"/>
    <col min="15" max="15" width="11.7109375" customWidth="1"/>
    <col min="16" max="16" width="15.42578125" customWidth="1"/>
    <col min="17" max="17" width="10.140625" customWidth="1"/>
    <col min="18" max="18" width="11.28515625" customWidth="1"/>
    <col min="19" max="19" width="14.7109375" customWidth="1"/>
    <col min="20" max="20" width="24" customWidth="1"/>
    <col min="21" max="21" width="14.7109375" customWidth="1"/>
    <col min="22" max="22" width="24" customWidth="1"/>
    <col min="23" max="23" width="14.7109375" customWidth="1"/>
    <col min="24" max="24" width="24" customWidth="1"/>
    <col min="25" max="25" width="19.7109375" customWidth="1"/>
    <col min="26" max="26" width="29" customWidth="1"/>
    <col min="27" max="31" width="4" customWidth="1"/>
    <col min="32" max="37" width="5" customWidth="1"/>
    <col min="38" max="38" width="7.28515625" customWidth="1"/>
    <col min="39" max="39" width="6.85546875" customWidth="1"/>
    <col min="40" max="41" width="3" customWidth="1"/>
    <col min="42" max="42" width="6.85546875" customWidth="1"/>
    <col min="43" max="44" width="4" customWidth="1"/>
    <col min="45" max="45" width="6.85546875" customWidth="1"/>
    <col min="46" max="46" width="2" customWidth="1"/>
    <col min="47" max="47" width="3" customWidth="1"/>
    <col min="48" max="48" width="6.85546875" customWidth="1"/>
    <col min="49" max="49" width="11.28515625" customWidth="1"/>
    <col min="50" max="50" width="6.85546875" customWidth="1"/>
    <col min="51" max="51" width="9.85546875" customWidth="1"/>
    <col min="52" max="52" width="6.85546875" customWidth="1"/>
    <col min="53" max="53" width="9.85546875" customWidth="1"/>
    <col min="54" max="54" width="6.85546875" customWidth="1"/>
    <col min="55" max="55" width="9.85546875" customWidth="1"/>
    <col min="56" max="56" width="6.85546875" customWidth="1"/>
    <col min="57" max="57" width="9.85546875" customWidth="1"/>
    <col min="58" max="58" width="6.85546875" customWidth="1"/>
    <col min="59" max="59" width="9.85546875" customWidth="1"/>
    <col min="60" max="60" width="6.85546875" customWidth="1"/>
    <col min="61" max="61" width="9.85546875" customWidth="1"/>
    <col min="62" max="62" width="9.140625" customWidth="1"/>
    <col min="63" max="63" width="12.140625" customWidth="1"/>
    <col min="64" max="64" width="6.85546875" customWidth="1"/>
    <col min="65" max="65" width="4.85546875" customWidth="1"/>
    <col min="66" max="66" width="7.85546875" customWidth="1"/>
    <col min="67" max="67" width="4.85546875" customWidth="1"/>
    <col min="68" max="68" width="7.85546875" customWidth="1"/>
    <col min="69" max="69" width="6.85546875" customWidth="1"/>
    <col min="70" max="70" width="5.85546875" customWidth="1"/>
    <col min="71" max="71" width="8.85546875" customWidth="1"/>
    <col min="72" max="72" width="5.85546875" customWidth="1"/>
    <col min="73" max="73" width="8.85546875" customWidth="1"/>
    <col min="74" max="74" width="6.85546875" customWidth="1"/>
    <col min="75" max="75" width="3.85546875" customWidth="1"/>
    <col min="76" max="76" width="6.85546875" customWidth="1"/>
    <col min="77" max="77" width="4.85546875" customWidth="1"/>
    <col min="78" max="78" width="7.85546875" customWidth="1"/>
    <col min="79" max="79" width="6.85546875" customWidth="1"/>
    <col min="80" max="80" width="11.28515625" customWidth="1"/>
    <col min="81" max="81" width="9.85546875" bestFit="1" customWidth="1"/>
    <col min="82" max="82" width="11.140625" bestFit="1" customWidth="1"/>
    <col min="83" max="84" width="9.85546875" bestFit="1" customWidth="1"/>
    <col min="85" max="91" width="15.42578125" bestFit="1" customWidth="1"/>
    <col min="92" max="93" width="12.140625" bestFit="1" customWidth="1"/>
    <col min="94" max="94" width="6.85546875" customWidth="1"/>
    <col min="95" max="95" width="15.42578125" bestFit="1" customWidth="1"/>
    <col min="96" max="97" width="7.85546875" customWidth="1"/>
    <col min="98" max="98" width="6.7109375" customWidth="1"/>
    <col min="99" max="100" width="7.85546875" customWidth="1"/>
    <col min="101" max="101" width="6.85546875" customWidth="1"/>
    <col min="102" max="102" width="11" bestFit="1" customWidth="1"/>
    <col min="103" max="104" width="8.85546875" customWidth="1"/>
    <col min="105" max="105" width="11.7109375" bestFit="1" customWidth="1"/>
    <col min="106" max="107" width="8.85546875" customWidth="1"/>
    <col min="108" max="108" width="6.85546875" customWidth="1"/>
    <col min="109" max="109" width="9.85546875" bestFit="1" customWidth="1"/>
    <col min="110" max="111" width="6.85546875" customWidth="1"/>
    <col min="112" max="112" width="15.42578125" bestFit="1" customWidth="1"/>
    <col min="113" max="114" width="7.85546875" customWidth="1"/>
    <col min="115" max="115" width="6.85546875" customWidth="1"/>
    <col min="116" max="116" width="11.28515625" bestFit="1" customWidth="1"/>
  </cols>
  <sheetData>
    <row r="1" spans="1:13" ht="80.25" thickBot="1" x14ac:dyDescent="0.3">
      <c r="A1" s="54"/>
      <c r="B1" s="47" t="s">
        <v>74</v>
      </c>
      <c r="C1" s="47" t="s">
        <v>113</v>
      </c>
      <c r="D1" s="47" t="s">
        <v>114</v>
      </c>
      <c r="E1" s="47" t="s">
        <v>168</v>
      </c>
      <c r="F1" s="48" t="s">
        <v>59</v>
      </c>
      <c r="G1" s="48" t="s">
        <v>155</v>
      </c>
      <c r="H1" s="49" t="s">
        <v>72</v>
      </c>
    </row>
    <row r="2" spans="1:13" x14ac:dyDescent="0.25">
      <c r="A2" s="103" t="s">
        <v>162</v>
      </c>
      <c r="B2" s="118" t="s">
        <v>5</v>
      </c>
      <c r="C2" s="117">
        <v>0</v>
      </c>
      <c r="D2" s="117">
        <v>1</v>
      </c>
      <c r="E2" s="34" t="s">
        <v>93</v>
      </c>
      <c r="F2" s="35">
        <v>875</v>
      </c>
      <c r="G2" s="35">
        <v>883</v>
      </c>
      <c r="H2" s="36">
        <f t="shared" ref="H2:H33" si="0">G2-F2</f>
        <v>8</v>
      </c>
      <c r="J2" s="41" t="s">
        <v>169</v>
      </c>
      <c r="K2" t="s">
        <v>163</v>
      </c>
      <c r="L2" t="s">
        <v>164</v>
      </c>
      <c r="M2" t="s">
        <v>165</v>
      </c>
    </row>
    <row r="3" spans="1:13" x14ac:dyDescent="0.25">
      <c r="A3" s="104"/>
      <c r="B3" s="119"/>
      <c r="C3" s="110"/>
      <c r="D3" s="110"/>
      <c r="E3" s="1" t="s">
        <v>94</v>
      </c>
      <c r="F3" s="4">
        <v>719</v>
      </c>
      <c r="G3" s="4">
        <v>716</v>
      </c>
      <c r="H3" s="5">
        <f t="shared" si="0"/>
        <v>-3</v>
      </c>
      <c r="J3" s="42" t="s">
        <v>79</v>
      </c>
      <c r="K3" s="19">
        <v>10</v>
      </c>
      <c r="L3" s="19">
        <v>10</v>
      </c>
      <c r="M3" s="40">
        <v>0</v>
      </c>
    </row>
    <row r="4" spans="1:13" x14ac:dyDescent="0.25">
      <c r="A4" s="104"/>
      <c r="B4" s="119"/>
      <c r="C4" s="110"/>
      <c r="D4" s="110"/>
      <c r="E4" s="1" t="s">
        <v>79</v>
      </c>
      <c r="F4" s="4">
        <v>1</v>
      </c>
      <c r="G4" s="4">
        <v>2</v>
      </c>
      <c r="H4" s="5">
        <f t="shared" si="0"/>
        <v>1</v>
      </c>
      <c r="J4" s="42" t="s">
        <v>81</v>
      </c>
      <c r="K4" s="19">
        <v>14231</v>
      </c>
      <c r="L4" s="19">
        <v>14232</v>
      </c>
      <c r="M4" s="40">
        <v>1</v>
      </c>
    </row>
    <row r="5" spans="1:13" x14ac:dyDescent="0.25">
      <c r="A5" s="104"/>
      <c r="B5" s="119"/>
      <c r="C5" s="110"/>
      <c r="D5" s="110"/>
      <c r="E5" s="1" t="s">
        <v>80</v>
      </c>
      <c r="F5" s="4">
        <v>35</v>
      </c>
      <c r="G5" s="4">
        <v>30</v>
      </c>
      <c r="H5" s="5">
        <f t="shared" si="0"/>
        <v>-5</v>
      </c>
      <c r="J5" s="42" t="s">
        <v>80</v>
      </c>
      <c r="K5" s="19">
        <v>435</v>
      </c>
      <c r="L5" s="19">
        <v>429</v>
      </c>
      <c r="M5" s="40">
        <v>-6</v>
      </c>
    </row>
    <row r="6" spans="1:13" x14ac:dyDescent="0.25">
      <c r="A6" s="104"/>
      <c r="B6" s="119"/>
      <c r="C6" s="110"/>
      <c r="D6" s="110"/>
      <c r="E6" s="1" t="s">
        <v>88</v>
      </c>
      <c r="F6" s="4">
        <v>0</v>
      </c>
      <c r="G6" s="4">
        <v>0</v>
      </c>
      <c r="H6" s="5">
        <f t="shared" si="0"/>
        <v>0</v>
      </c>
      <c r="J6" s="42" t="s">
        <v>93</v>
      </c>
      <c r="K6" s="19">
        <v>9089</v>
      </c>
      <c r="L6" s="19">
        <v>9098</v>
      </c>
      <c r="M6" s="40">
        <v>9</v>
      </c>
    </row>
    <row r="7" spans="1:13" x14ac:dyDescent="0.25">
      <c r="A7" s="104"/>
      <c r="B7" s="120"/>
      <c r="C7" s="115"/>
      <c r="D7" s="115"/>
      <c r="E7" s="80" t="s">
        <v>81</v>
      </c>
      <c r="F7" s="81">
        <v>1630</v>
      </c>
      <c r="G7" s="81">
        <v>1631</v>
      </c>
      <c r="H7" s="82">
        <f t="shared" si="0"/>
        <v>1</v>
      </c>
      <c r="J7" s="42" t="s">
        <v>88</v>
      </c>
      <c r="K7" s="19">
        <v>0</v>
      </c>
      <c r="L7" s="19">
        <v>0</v>
      </c>
      <c r="M7" s="40">
        <v>0</v>
      </c>
    </row>
    <row r="8" spans="1:13" x14ac:dyDescent="0.25">
      <c r="A8" s="104"/>
      <c r="B8" s="121" t="s">
        <v>19</v>
      </c>
      <c r="C8" s="109">
        <v>0</v>
      </c>
      <c r="D8" s="109">
        <v>1</v>
      </c>
      <c r="E8" s="50" t="s">
        <v>93</v>
      </c>
      <c r="F8" s="51">
        <v>738</v>
      </c>
      <c r="G8" s="51">
        <v>738</v>
      </c>
      <c r="H8" s="56">
        <f t="shared" si="0"/>
        <v>0</v>
      </c>
      <c r="J8" s="42" t="s">
        <v>94</v>
      </c>
      <c r="K8" s="19">
        <v>4697</v>
      </c>
      <c r="L8" s="19">
        <v>4695</v>
      </c>
      <c r="M8" s="40">
        <v>-2</v>
      </c>
    </row>
    <row r="9" spans="1:13" x14ac:dyDescent="0.25">
      <c r="A9" s="104"/>
      <c r="B9" s="119"/>
      <c r="C9" s="110"/>
      <c r="D9" s="110"/>
      <c r="E9" s="1" t="s">
        <v>94</v>
      </c>
      <c r="F9" s="4">
        <v>305</v>
      </c>
      <c r="G9" s="4">
        <v>305</v>
      </c>
      <c r="H9" s="5">
        <f t="shared" si="0"/>
        <v>0</v>
      </c>
      <c r="J9" s="42" t="s">
        <v>167</v>
      </c>
      <c r="K9" s="19">
        <v>28462</v>
      </c>
      <c r="L9" s="19">
        <v>28464</v>
      </c>
      <c r="M9" s="40">
        <v>2</v>
      </c>
    </row>
    <row r="10" spans="1:13" x14ac:dyDescent="0.25">
      <c r="A10" s="104"/>
      <c r="B10" s="119"/>
      <c r="C10" s="110"/>
      <c r="D10" s="110"/>
      <c r="E10" s="1" t="s">
        <v>79</v>
      </c>
      <c r="F10" s="4">
        <v>3</v>
      </c>
      <c r="G10" s="4">
        <v>2</v>
      </c>
      <c r="H10" s="5">
        <f t="shared" si="0"/>
        <v>-1</v>
      </c>
    </row>
    <row r="11" spans="1:13" x14ac:dyDescent="0.25">
      <c r="A11" s="104"/>
      <c r="B11" s="119"/>
      <c r="C11" s="110"/>
      <c r="D11" s="110"/>
      <c r="E11" s="1" t="s">
        <v>80</v>
      </c>
      <c r="F11" s="4">
        <v>43</v>
      </c>
      <c r="G11" s="4">
        <v>44</v>
      </c>
      <c r="H11" s="5">
        <f t="shared" si="0"/>
        <v>1</v>
      </c>
    </row>
    <row r="12" spans="1:13" x14ac:dyDescent="0.25">
      <c r="A12" s="104"/>
      <c r="B12" s="119"/>
      <c r="C12" s="110"/>
      <c r="D12" s="110"/>
      <c r="E12" s="1" t="s">
        <v>88</v>
      </c>
      <c r="F12" s="4">
        <v>0</v>
      </c>
      <c r="G12" s="4">
        <v>0</v>
      </c>
      <c r="H12" s="5">
        <f t="shared" si="0"/>
        <v>0</v>
      </c>
    </row>
    <row r="13" spans="1:13" x14ac:dyDescent="0.25">
      <c r="A13" s="104"/>
      <c r="B13" s="120"/>
      <c r="C13" s="115"/>
      <c r="D13" s="115"/>
      <c r="E13" s="80" t="s">
        <v>81</v>
      </c>
      <c r="F13" s="81">
        <v>1089</v>
      </c>
      <c r="G13" s="81">
        <v>1089</v>
      </c>
      <c r="H13" s="82">
        <f t="shared" si="0"/>
        <v>0</v>
      </c>
    </row>
    <row r="14" spans="1:13" x14ac:dyDescent="0.25">
      <c r="A14" s="104"/>
      <c r="B14" s="121" t="s">
        <v>25</v>
      </c>
      <c r="C14" s="109">
        <v>4</v>
      </c>
      <c r="D14" s="109" t="s">
        <v>4</v>
      </c>
      <c r="E14" s="50" t="s">
        <v>93</v>
      </c>
      <c r="F14" s="51">
        <v>970</v>
      </c>
      <c r="G14" s="51">
        <v>969</v>
      </c>
      <c r="H14" s="57">
        <f t="shared" si="0"/>
        <v>-1</v>
      </c>
    </row>
    <row r="15" spans="1:13" x14ac:dyDescent="0.25">
      <c r="A15" s="104"/>
      <c r="B15" s="119"/>
      <c r="C15" s="110"/>
      <c r="D15" s="110"/>
      <c r="E15" s="1" t="s">
        <v>94</v>
      </c>
      <c r="F15" s="4">
        <v>716</v>
      </c>
      <c r="G15" s="4">
        <v>717</v>
      </c>
      <c r="H15" s="20">
        <f t="shared" si="0"/>
        <v>1</v>
      </c>
    </row>
    <row r="16" spans="1:13" x14ac:dyDescent="0.25">
      <c r="A16" s="104"/>
      <c r="B16" s="119"/>
      <c r="C16" s="110"/>
      <c r="D16" s="110"/>
      <c r="E16" s="1" t="s">
        <v>79</v>
      </c>
      <c r="F16" s="4">
        <v>0</v>
      </c>
      <c r="G16" s="4">
        <v>0</v>
      </c>
      <c r="H16" s="20">
        <f t="shared" si="0"/>
        <v>0</v>
      </c>
    </row>
    <row r="17" spans="1:8" x14ac:dyDescent="0.25">
      <c r="A17" s="104"/>
      <c r="B17" s="119"/>
      <c r="C17" s="110"/>
      <c r="D17" s="110"/>
      <c r="E17" s="1" t="s">
        <v>80</v>
      </c>
      <c r="F17" s="4">
        <v>63</v>
      </c>
      <c r="G17" s="4">
        <v>63</v>
      </c>
      <c r="H17" s="20">
        <f t="shared" si="0"/>
        <v>0</v>
      </c>
    </row>
    <row r="18" spans="1:8" x14ac:dyDescent="0.25">
      <c r="A18" s="104"/>
      <c r="B18" s="119"/>
      <c r="C18" s="110"/>
      <c r="D18" s="110"/>
      <c r="E18" s="1" t="s">
        <v>88</v>
      </c>
      <c r="F18" s="4">
        <v>0</v>
      </c>
      <c r="G18" s="4">
        <v>0</v>
      </c>
      <c r="H18" s="20">
        <f t="shared" si="0"/>
        <v>0</v>
      </c>
    </row>
    <row r="19" spans="1:8" x14ac:dyDescent="0.25">
      <c r="A19" s="104"/>
      <c r="B19" s="120"/>
      <c r="C19" s="115"/>
      <c r="D19" s="115"/>
      <c r="E19" s="80" t="s">
        <v>81</v>
      </c>
      <c r="F19" s="81">
        <v>1749</v>
      </c>
      <c r="G19" s="83">
        <v>1749</v>
      </c>
      <c r="H19" s="84">
        <f t="shared" si="0"/>
        <v>0</v>
      </c>
    </row>
    <row r="20" spans="1:8" x14ac:dyDescent="0.25">
      <c r="A20" s="104"/>
      <c r="B20" s="121" t="s">
        <v>35</v>
      </c>
      <c r="C20" s="109">
        <v>0</v>
      </c>
      <c r="D20" s="109" t="s">
        <v>36</v>
      </c>
      <c r="E20" s="50" t="s">
        <v>93</v>
      </c>
      <c r="F20" s="51">
        <v>110</v>
      </c>
      <c r="G20" s="51">
        <v>110</v>
      </c>
      <c r="H20" s="57">
        <f t="shared" si="0"/>
        <v>0</v>
      </c>
    </row>
    <row r="21" spans="1:8" x14ac:dyDescent="0.25">
      <c r="A21" s="104"/>
      <c r="B21" s="119"/>
      <c r="C21" s="110"/>
      <c r="D21" s="110"/>
      <c r="E21" s="1" t="s">
        <v>94</v>
      </c>
      <c r="F21" s="4">
        <v>96</v>
      </c>
      <c r="G21" s="4">
        <v>96</v>
      </c>
      <c r="H21" s="20">
        <f t="shared" si="0"/>
        <v>0</v>
      </c>
    </row>
    <row r="22" spans="1:8" x14ac:dyDescent="0.25">
      <c r="A22" s="104"/>
      <c r="B22" s="119"/>
      <c r="C22" s="110"/>
      <c r="D22" s="110"/>
      <c r="E22" s="1" t="s">
        <v>79</v>
      </c>
      <c r="F22" s="4">
        <v>0</v>
      </c>
      <c r="G22" s="4">
        <v>0</v>
      </c>
      <c r="H22" s="20">
        <f t="shared" si="0"/>
        <v>0</v>
      </c>
    </row>
    <row r="23" spans="1:8" x14ac:dyDescent="0.25">
      <c r="A23" s="104"/>
      <c r="B23" s="119"/>
      <c r="C23" s="110"/>
      <c r="D23" s="110"/>
      <c r="E23" s="1" t="s">
        <v>80</v>
      </c>
      <c r="F23" s="4">
        <v>13</v>
      </c>
      <c r="G23" s="4">
        <v>13</v>
      </c>
      <c r="H23" s="20">
        <f t="shared" si="0"/>
        <v>0</v>
      </c>
    </row>
    <row r="24" spans="1:8" x14ac:dyDescent="0.25">
      <c r="A24" s="104"/>
      <c r="B24" s="119"/>
      <c r="C24" s="110"/>
      <c r="D24" s="110"/>
      <c r="E24" s="1" t="s">
        <v>88</v>
      </c>
      <c r="F24" s="4">
        <v>0</v>
      </c>
      <c r="G24" s="4">
        <v>0</v>
      </c>
      <c r="H24" s="20">
        <f t="shared" si="0"/>
        <v>0</v>
      </c>
    </row>
    <row r="25" spans="1:8" x14ac:dyDescent="0.25">
      <c r="A25" s="104"/>
      <c r="B25" s="120"/>
      <c r="C25" s="115"/>
      <c r="D25" s="115"/>
      <c r="E25" s="80" t="s">
        <v>81</v>
      </c>
      <c r="F25" s="81">
        <v>219</v>
      </c>
      <c r="G25" s="81">
        <v>219</v>
      </c>
      <c r="H25" s="84">
        <f t="shared" si="0"/>
        <v>0</v>
      </c>
    </row>
    <row r="26" spans="1:8" x14ac:dyDescent="0.25">
      <c r="A26" s="104"/>
      <c r="B26" s="121" t="s">
        <v>52</v>
      </c>
      <c r="C26" s="109">
        <v>0</v>
      </c>
      <c r="D26" s="109">
        <v>1</v>
      </c>
      <c r="E26" s="50" t="s">
        <v>93</v>
      </c>
      <c r="F26" s="51">
        <v>851</v>
      </c>
      <c r="G26" s="51">
        <v>851</v>
      </c>
      <c r="H26" s="56">
        <f t="shared" si="0"/>
        <v>0</v>
      </c>
    </row>
    <row r="27" spans="1:8" x14ac:dyDescent="0.25">
      <c r="A27" s="104"/>
      <c r="B27" s="119"/>
      <c r="C27" s="110"/>
      <c r="D27" s="110"/>
      <c r="E27" s="1" t="s">
        <v>94</v>
      </c>
      <c r="F27" s="4">
        <v>633</v>
      </c>
      <c r="G27" s="4">
        <v>633</v>
      </c>
      <c r="H27" s="5">
        <f t="shared" si="0"/>
        <v>0</v>
      </c>
    </row>
    <row r="28" spans="1:8" x14ac:dyDescent="0.25">
      <c r="A28" s="104"/>
      <c r="B28" s="119"/>
      <c r="C28" s="110"/>
      <c r="D28" s="110"/>
      <c r="E28" s="1" t="s">
        <v>79</v>
      </c>
      <c r="F28" s="4">
        <v>0</v>
      </c>
      <c r="G28" s="4">
        <v>0</v>
      </c>
      <c r="H28" s="5">
        <f t="shared" si="0"/>
        <v>0</v>
      </c>
    </row>
    <row r="29" spans="1:8" x14ac:dyDescent="0.25">
      <c r="A29" s="104"/>
      <c r="B29" s="119"/>
      <c r="C29" s="110"/>
      <c r="D29" s="110"/>
      <c r="E29" s="1" t="s">
        <v>80</v>
      </c>
      <c r="F29" s="4">
        <v>33</v>
      </c>
      <c r="G29" s="4">
        <v>33</v>
      </c>
      <c r="H29" s="5">
        <f t="shared" si="0"/>
        <v>0</v>
      </c>
    </row>
    <row r="30" spans="1:8" x14ac:dyDescent="0.25">
      <c r="A30" s="104"/>
      <c r="B30" s="119"/>
      <c r="C30" s="110"/>
      <c r="D30" s="110"/>
      <c r="E30" s="1" t="s">
        <v>88</v>
      </c>
      <c r="F30" s="4">
        <v>0</v>
      </c>
      <c r="G30" s="4">
        <v>0</v>
      </c>
      <c r="H30" s="5">
        <f t="shared" si="0"/>
        <v>0</v>
      </c>
    </row>
    <row r="31" spans="1:8" x14ac:dyDescent="0.25">
      <c r="A31" s="104"/>
      <c r="B31" s="120"/>
      <c r="C31" s="115"/>
      <c r="D31" s="115"/>
      <c r="E31" s="80" t="s">
        <v>81</v>
      </c>
      <c r="F31" s="83">
        <v>1517</v>
      </c>
      <c r="G31" s="83">
        <v>1517</v>
      </c>
      <c r="H31" s="82">
        <f t="shared" si="0"/>
        <v>0</v>
      </c>
    </row>
    <row r="32" spans="1:8" x14ac:dyDescent="0.25">
      <c r="A32" s="104"/>
      <c r="B32" s="121" t="s">
        <v>52</v>
      </c>
      <c r="C32" s="109">
        <v>0</v>
      </c>
      <c r="D32" s="109">
        <v>5</v>
      </c>
      <c r="E32" s="50" t="s">
        <v>93</v>
      </c>
      <c r="F32" s="51">
        <v>996</v>
      </c>
      <c r="G32" s="51">
        <v>996</v>
      </c>
      <c r="H32" s="56">
        <f t="shared" si="0"/>
        <v>0</v>
      </c>
    </row>
    <row r="33" spans="1:8" x14ac:dyDescent="0.25">
      <c r="A33" s="104"/>
      <c r="B33" s="119"/>
      <c r="C33" s="110"/>
      <c r="D33" s="110"/>
      <c r="E33" s="1" t="s">
        <v>94</v>
      </c>
      <c r="F33" s="4">
        <v>790</v>
      </c>
      <c r="G33" s="4">
        <v>790</v>
      </c>
      <c r="H33" s="5">
        <f t="shared" si="0"/>
        <v>0</v>
      </c>
    </row>
    <row r="34" spans="1:8" x14ac:dyDescent="0.25">
      <c r="A34" s="104"/>
      <c r="B34" s="119"/>
      <c r="C34" s="110"/>
      <c r="D34" s="110"/>
      <c r="E34" s="1" t="s">
        <v>79</v>
      </c>
      <c r="F34" s="4">
        <v>0</v>
      </c>
      <c r="G34" s="4">
        <v>0</v>
      </c>
      <c r="H34" s="5">
        <f t="shared" ref="H34:H65" si="1">G34-F34</f>
        <v>0</v>
      </c>
    </row>
    <row r="35" spans="1:8" x14ac:dyDescent="0.25">
      <c r="A35" s="104"/>
      <c r="B35" s="119"/>
      <c r="C35" s="110"/>
      <c r="D35" s="110"/>
      <c r="E35" s="1" t="s">
        <v>80</v>
      </c>
      <c r="F35" s="4">
        <v>58</v>
      </c>
      <c r="G35" s="4">
        <v>58</v>
      </c>
      <c r="H35" s="5">
        <f t="shared" si="1"/>
        <v>0</v>
      </c>
    </row>
    <row r="36" spans="1:8" x14ac:dyDescent="0.25">
      <c r="A36" s="104"/>
      <c r="B36" s="119"/>
      <c r="C36" s="110"/>
      <c r="D36" s="110"/>
      <c r="E36" s="1" t="s">
        <v>88</v>
      </c>
      <c r="F36" s="4">
        <v>0</v>
      </c>
      <c r="G36" s="4">
        <v>0</v>
      </c>
      <c r="H36" s="5">
        <f t="shared" si="1"/>
        <v>0</v>
      </c>
    </row>
    <row r="37" spans="1:8" x14ac:dyDescent="0.25">
      <c r="A37" s="104"/>
      <c r="B37" s="120"/>
      <c r="C37" s="115"/>
      <c r="D37" s="115"/>
      <c r="E37" s="80" t="s">
        <v>81</v>
      </c>
      <c r="F37" s="81">
        <v>1844</v>
      </c>
      <c r="G37" s="81">
        <v>1844</v>
      </c>
      <c r="H37" s="82">
        <f t="shared" si="1"/>
        <v>0</v>
      </c>
    </row>
    <row r="38" spans="1:8" x14ac:dyDescent="0.25">
      <c r="A38" s="104"/>
      <c r="B38" s="121" t="s">
        <v>55</v>
      </c>
      <c r="C38" s="109">
        <v>1</v>
      </c>
      <c r="D38" s="109">
        <v>4</v>
      </c>
      <c r="E38" s="50" t="s">
        <v>93</v>
      </c>
      <c r="F38" s="51">
        <v>1740</v>
      </c>
      <c r="G38" s="51">
        <v>1742</v>
      </c>
      <c r="H38" s="56">
        <f t="shared" si="1"/>
        <v>2</v>
      </c>
    </row>
    <row r="39" spans="1:8" x14ac:dyDescent="0.25">
      <c r="A39" s="104"/>
      <c r="B39" s="119"/>
      <c r="C39" s="110"/>
      <c r="D39" s="110"/>
      <c r="E39" s="1" t="s">
        <v>94</v>
      </c>
      <c r="F39" s="4">
        <v>510</v>
      </c>
      <c r="G39" s="4">
        <v>510</v>
      </c>
      <c r="H39" s="5">
        <f t="shared" si="1"/>
        <v>0</v>
      </c>
    </row>
    <row r="40" spans="1:8" x14ac:dyDescent="0.25">
      <c r="A40" s="104"/>
      <c r="B40" s="119"/>
      <c r="C40" s="110"/>
      <c r="D40" s="110"/>
      <c r="E40" s="1" t="s">
        <v>79</v>
      </c>
      <c r="F40" s="4">
        <v>5</v>
      </c>
      <c r="G40" s="4">
        <v>5</v>
      </c>
      <c r="H40" s="5">
        <f t="shared" si="1"/>
        <v>0</v>
      </c>
    </row>
    <row r="41" spans="1:8" x14ac:dyDescent="0.25">
      <c r="A41" s="104"/>
      <c r="B41" s="119"/>
      <c r="C41" s="110"/>
      <c r="D41" s="110"/>
      <c r="E41" s="1" t="s">
        <v>80</v>
      </c>
      <c r="F41" s="4">
        <v>74</v>
      </c>
      <c r="G41" s="4">
        <v>72</v>
      </c>
      <c r="H41" s="5">
        <f t="shared" si="1"/>
        <v>-2</v>
      </c>
    </row>
    <row r="42" spans="1:8" x14ac:dyDescent="0.25">
      <c r="A42" s="104"/>
      <c r="B42" s="119"/>
      <c r="C42" s="110"/>
      <c r="D42" s="110"/>
      <c r="E42" s="1" t="s">
        <v>88</v>
      </c>
      <c r="F42" s="4">
        <v>0</v>
      </c>
      <c r="G42" s="4">
        <v>0</v>
      </c>
      <c r="H42" s="5">
        <f t="shared" si="1"/>
        <v>0</v>
      </c>
    </row>
    <row r="43" spans="1:8" x14ac:dyDescent="0.25">
      <c r="A43" s="104"/>
      <c r="B43" s="120"/>
      <c r="C43" s="115"/>
      <c r="D43" s="115"/>
      <c r="E43" s="52" t="s">
        <v>81</v>
      </c>
      <c r="F43" s="53">
        <v>2329</v>
      </c>
      <c r="G43" s="53">
        <v>2329</v>
      </c>
      <c r="H43" s="55">
        <f t="shared" si="1"/>
        <v>0</v>
      </c>
    </row>
    <row r="44" spans="1:8" x14ac:dyDescent="0.25">
      <c r="A44" s="104"/>
      <c r="B44" s="121" t="s">
        <v>55</v>
      </c>
      <c r="C44" s="109">
        <v>9</v>
      </c>
      <c r="D44" s="109">
        <v>1</v>
      </c>
      <c r="E44" s="50" t="s">
        <v>93</v>
      </c>
      <c r="F44" s="51">
        <v>1355</v>
      </c>
      <c r="G44" s="51">
        <v>1355</v>
      </c>
      <c r="H44" s="56">
        <f t="shared" si="1"/>
        <v>0</v>
      </c>
    </row>
    <row r="45" spans="1:8" x14ac:dyDescent="0.25">
      <c r="A45" s="104"/>
      <c r="B45" s="119"/>
      <c r="C45" s="110"/>
      <c r="D45" s="110"/>
      <c r="E45" s="1" t="s">
        <v>94</v>
      </c>
      <c r="F45" s="4">
        <v>362</v>
      </c>
      <c r="G45" s="4">
        <v>362</v>
      </c>
      <c r="H45" s="5">
        <f t="shared" si="1"/>
        <v>0</v>
      </c>
    </row>
    <row r="46" spans="1:8" x14ac:dyDescent="0.25">
      <c r="A46" s="104"/>
      <c r="B46" s="119"/>
      <c r="C46" s="110"/>
      <c r="D46" s="110"/>
      <c r="E46" s="1" t="s">
        <v>79</v>
      </c>
      <c r="F46" s="4">
        <v>0</v>
      </c>
      <c r="G46" s="4">
        <v>0</v>
      </c>
      <c r="H46" s="5">
        <f t="shared" si="1"/>
        <v>0</v>
      </c>
    </row>
    <row r="47" spans="1:8" x14ac:dyDescent="0.25">
      <c r="A47" s="104"/>
      <c r="B47" s="119"/>
      <c r="C47" s="110"/>
      <c r="D47" s="110"/>
      <c r="E47" s="1" t="s">
        <v>80</v>
      </c>
      <c r="F47" s="4">
        <v>44</v>
      </c>
      <c r="G47" s="4">
        <v>44</v>
      </c>
      <c r="H47" s="5">
        <f t="shared" si="1"/>
        <v>0</v>
      </c>
    </row>
    <row r="48" spans="1:8" x14ac:dyDescent="0.25">
      <c r="A48" s="104"/>
      <c r="B48" s="119"/>
      <c r="C48" s="110"/>
      <c r="D48" s="110"/>
      <c r="E48" s="1" t="s">
        <v>88</v>
      </c>
      <c r="F48" s="4">
        <v>0</v>
      </c>
      <c r="G48" s="4">
        <v>0</v>
      </c>
      <c r="H48" s="5">
        <f t="shared" si="1"/>
        <v>0</v>
      </c>
    </row>
    <row r="49" spans="1:13" x14ac:dyDescent="0.25">
      <c r="A49" s="104"/>
      <c r="B49" s="120"/>
      <c r="C49" s="115"/>
      <c r="D49" s="115"/>
      <c r="E49" s="80" t="s">
        <v>81</v>
      </c>
      <c r="F49" s="81">
        <v>1761</v>
      </c>
      <c r="G49" s="81">
        <v>1761</v>
      </c>
      <c r="H49" s="82">
        <f t="shared" si="1"/>
        <v>0</v>
      </c>
    </row>
    <row r="50" spans="1:13" x14ac:dyDescent="0.25">
      <c r="A50" s="104"/>
      <c r="B50" s="121" t="s">
        <v>55</v>
      </c>
      <c r="C50" s="109">
        <v>9</v>
      </c>
      <c r="D50" s="109">
        <v>4</v>
      </c>
      <c r="E50" s="50" t="s">
        <v>93</v>
      </c>
      <c r="F50" s="51">
        <v>1454</v>
      </c>
      <c r="G50" s="51">
        <v>1454</v>
      </c>
      <c r="H50" s="56">
        <f t="shared" si="1"/>
        <v>0</v>
      </c>
    </row>
    <row r="51" spans="1:13" x14ac:dyDescent="0.25">
      <c r="A51" s="104"/>
      <c r="B51" s="119"/>
      <c r="C51" s="110"/>
      <c r="D51" s="110"/>
      <c r="E51" s="1" t="s">
        <v>94</v>
      </c>
      <c r="F51" s="4">
        <v>566</v>
      </c>
      <c r="G51" s="4">
        <v>566</v>
      </c>
      <c r="H51" s="5">
        <f t="shared" si="1"/>
        <v>0</v>
      </c>
    </row>
    <row r="52" spans="1:13" x14ac:dyDescent="0.25">
      <c r="A52" s="104"/>
      <c r="B52" s="119"/>
      <c r="C52" s="110"/>
      <c r="D52" s="110"/>
      <c r="E52" s="1" t="s">
        <v>79</v>
      </c>
      <c r="F52" s="4">
        <v>1</v>
      </c>
      <c r="G52" s="4">
        <v>1</v>
      </c>
      <c r="H52" s="5">
        <f t="shared" si="1"/>
        <v>0</v>
      </c>
    </row>
    <row r="53" spans="1:13" x14ac:dyDescent="0.25">
      <c r="A53" s="104"/>
      <c r="B53" s="119"/>
      <c r="C53" s="110"/>
      <c r="D53" s="110"/>
      <c r="E53" s="1" t="s">
        <v>80</v>
      </c>
      <c r="F53" s="4">
        <v>72</v>
      </c>
      <c r="G53" s="4">
        <v>72</v>
      </c>
      <c r="H53" s="5">
        <f t="shared" si="1"/>
        <v>0</v>
      </c>
    </row>
    <row r="54" spans="1:13" x14ac:dyDescent="0.25">
      <c r="A54" s="104"/>
      <c r="B54" s="119"/>
      <c r="C54" s="110"/>
      <c r="D54" s="110"/>
      <c r="E54" s="1" t="s">
        <v>88</v>
      </c>
      <c r="F54" s="4">
        <v>0</v>
      </c>
      <c r="G54" s="4">
        <v>0</v>
      </c>
      <c r="H54" s="5">
        <f t="shared" si="1"/>
        <v>0</v>
      </c>
    </row>
    <row r="55" spans="1:13" ht="15.75" thickBot="1" x14ac:dyDescent="0.3">
      <c r="A55" s="105"/>
      <c r="B55" s="122"/>
      <c r="C55" s="111"/>
      <c r="D55" s="111"/>
      <c r="E55" s="85" t="s">
        <v>81</v>
      </c>
      <c r="F55" s="86">
        <v>2093</v>
      </c>
      <c r="G55" s="86">
        <v>2093</v>
      </c>
      <c r="H55" s="87">
        <f t="shared" si="1"/>
        <v>0</v>
      </c>
    </row>
    <row r="56" spans="1:13" ht="78" customHeight="1" thickBot="1" x14ac:dyDescent="0.3">
      <c r="A56" s="60"/>
      <c r="B56" s="58" t="s">
        <v>74</v>
      </c>
      <c r="C56" s="58" t="s">
        <v>113</v>
      </c>
      <c r="D56" s="58" t="s">
        <v>114</v>
      </c>
      <c r="E56" s="58" t="s">
        <v>168</v>
      </c>
      <c r="F56" s="33" t="s">
        <v>59</v>
      </c>
      <c r="G56" s="33" t="s">
        <v>155</v>
      </c>
      <c r="H56" s="59" t="s">
        <v>72</v>
      </c>
    </row>
    <row r="57" spans="1:13" x14ac:dyDescent="0.25">
      <c r="A57" s="103" t="s">
        <v>161</v>
      </c>
      <c r="B57" s="118" t="s">
        <v>3</v>
      </c>
      <c r="C57" s="117">
        <v>3</v>
      </c>
      <c r="D57" s="117" t="s">
        <v>4</v>
      </c>
      <c r="E57" s="34" t="s">
        <v>82</v>
      </c>
      <c r="F57" s="35">
        <v>1102</v>
      </c>
      <c r="G57" s="35">
        <v>1112</v>
      </c>
      <c r="H57" s="36">
        <f t="shared" ref="H57:H88" si="2">G57-F57</f>
        <v>10</v>
      </c>
      <c r="J57" s="41" t="s">
        <v>169</v>
      </c>
      <c r="K57" t="s">
        <v>163</v>
      </c>
      <c r="L57" t="s">
        <v>164</v>
      </c>
      <c r="M57" t="s">
        <v>165</v>
      </c>
    </row>
    <row r="58" spans="1:13" x14ac:dyDescent="0.25">
      <c r="A58" s="104"/>
      <c r="B58" s="119"/>
      <c r="C58" s="110"/>
      <c r="D58" s="110"/>
      <c r="E58" s="1" t="s">
        <v>83</v>
      </c>
      <c r="F58" s="4">
        <v>924</v>
      </c>
      <c r="G58" s="4">
        <v>916</v>
      </c>
      <c r="H58" s="5">
        <f t="shared" si="2"/>
        <v>-8</v>
      </c>
      <c r="J58" s="42" t="s">
        <v>79</v>
      </c>
      <c r="K58" s="19">
        <v>27</v>
      </c>
      <c r="L58" s="19">
        <v>38</v>
      </c>
      <c r="M58" s="40">
        <v>11</v>
      </c>
    </row>
    <row r="59" spans="1:13" x14ac:dyDescent="0.25">
      <c r="A59" s="104"/>
      <c r="B59" s="119"/>
      <c r="C59" s="110"/>
      <c r="D59" s="110"/>
      <c r="E59" s="1" t="s">
        <v>79</v>
      </c>
      <c r="F59" s="4">
        <v>3</v>
      </c>
      <c r="G59" s="4">
        <v>2</v>
      </c>
      <c r="H59" s="5">
        <f t="shared" si="2"/>
        <v>-1</v>
      </c>
      <c r="J59" s="42" t="s">
        <v>81</v>
      </c>
      <c r="K59" s="19">
        <v>23467</v>
      </c>
      <c r="L59" s="19">
        <v>23456</v>
      </c>
      <c r="M59" s="40">
        <v>-11</v>
      </c>
    </row>
    <row r="60" spans="1:13" x14ac:dyDescent="0.25">
      <c r="A60" s="104"/>
      <c r="B60" s="119"/>
      <c r="C60" s="110"/>
      <c r="D60" s="110"/>
      <c r="E60" s="1" t="s">
        <v>80</v>
      </c>
      <c r="F60" s="4">
        <v>61</v>
      </c>
      <c r="G60" s="4">
        <v>60</v>
      </c>
      <c r="H60" s="5">
        <f t="shared" si="2"/>
        <v>-1</v>
      </c>
      <c r="J60" s="42" t="s">
        <v>80</v>
      </c>
      <c r="K60" s="19">
        <v>1314</v>
      </c>
      <c r="L60" s="19">
        <v>1282</v>
      </c>
      <c r="M60" s="40">
        <v>-32</v>
      </c>
    </row>
    <row r="61" spans="1:13" x14ac:dyDescent="0.25">
      <c r="A61" s="104"/>
      <c r="B61" s="119"/>
      <c r="C61" s="110"/>
      <c r="D61" s="110"/>
      <c r="E61" s="1" t="s">
        <v>88</v>
      </c>
      <c r="F61" s="4">
        <v>0</v>
      </c>
      <c r="G61" s="4">
        <v>0</v>
      </c>
      <c r="H61" s="5">
        <f t="shared" si="2"/>
        <v>0</v>
      </c>
      <c r="J61" s="42" t="s">
        <v>82</v>
      </c>
      <c r="K61" s="19">
        <v>11733</v>
      </c>
      <c r="L61" s="19">
        <v>11768</v>
      </c>
      <c r="M61" s="40">
        <v>35</v>
      </c>
    </row>
    <row r="62" spans="1:13" x14ac:dyDescent="0.25">
      <c r="A62" s="104"/>
      <c r="B62" s="120"/>
      <c r="C62" s="115"/>
      <c r="D62" s="115"/>
      <c r="E62" s="80" t="s">
        <v>81</v>
      </c>
      <c r="F62" s="83">
        <v>2090</v>
      </c>
      <c r="G62" s="81">
        <v>2090</v>
      </c>
      <c r="H62" s="82">
        <f t="shared" si="2"/>
        <v>0</v>
      </c>
      <c r="J62" s="42" t="s">
        <v>83</v>
      </c>
      <c r="K62" s="19">
        <v>10393</v>
      </c>
      <c r="L62" s="19">
        <v>10367</v>
      </c>
      <c r="M62" s="40">
        <v>-26</v>
      </c>
    </row>
    <row r="63" spans="1:13" x14ac:dyDescent="0.25">
      <c r="A63" s="104"/>
      <c r="B63" s="121" t="s">
        <v>13</v>
      </c>
      <c r="C63" s="109">
        <v>0</v>
      </c>
      <c r="D63" s="109">
        <v>1</v>
      </c>
      <c r="E63" s="50" t="s">
        <v>82</v>
      </c>
      <c r="F63" s="51">
        <v>889</v>
      </c>
      <c r="G63" s="51">
        <v>893</v>
      </c>
      <c r="H63" s="57">
        <f t="shared" si="2"/>
        <v>4</v>
      </c>
      <c r="J63" s="42" t="s">
        <v>88</v>
      </c>
      <c r="K63" s="19">
        <v>0</v>
      </c>
      <c r="L63" s="19">
        <v>1</v>
      </c>
      <c r="M63" s="40">
        <v>1</v>
      </c>
    </row>
    <row r="64" spans="1:13" x14ac:dyDescent="0.25">
      <c r="A64" s="104"/>
      <c r="B64" s="119"/>
      <c r="C64" s="110"/>
      <c r="D64" s="110"/>
      <c r="E64" s="1" t="s">
        <v>83</v>
      </c>
      <c r="F64" s="4">
        <v>1197</v>
      </c>
      <c r="G64" s="4">
        <v>1194</v>
      </c>
      <c r="H64" s="20">
        <f t="shared" si="2"/>
        <v>-3</v>
      </c>
      <c r="J64" s="42" t="s">
        <v>167</v>
      </c>
      <c r="K64" s="19">
        <v>46934</v>
      </c>
      <c r="L64" s="19">
        <v>46912</v>
      </c>
      <c r="M64" s="40">
        <v>-22</v>
      </c>
    </row>
    <row r="65" spans="1:8" x14ac:dyDescent="0.25">
      <c r="A65" s="104"/>
      <c r="B65" s="119"/>
      <c r="C65" s="110"/>
      <c r="D65" s="110"/>
      <c r="E65" s="1" t="s">
        <v>79</v>
      </c>
      <c r="F65" s="4">
        <v>2</v>
      </c>
      <c r="G65" s="4">
        <v>2</v>
      </c>
      <c r="H65" s="20">
        <f t="shared" si="2"/>
        <v>0</v>
      </c>
    </row>
    <row r="66" spans="1:8" x14ac:dyDescent="0.25">
      <c r="A66" s="104"/>
      <c r="B66" s="119"/>
      <c r="C66" s="110"/>
      <c r="D66" s="110"/>
      <c r="E66" s="1" t="s">
        <v>80</v>
      </c>
      <c r="F66" s="4">
        <v>125</v>
      </c>
      <c r="G66" s="4">
        <v>125</v>
      </c>
      <c r="H66" s="20">
        <f t="shared" si="2"/>
        <v>0</v>
      </c>
    </row>
    <row r="67" spans="1:8" x14ac:dyDescent="0.25">
      <c r="A67" s="104"/>
      <c r="B67" s="119"/>
      <c r="C67" s="110"/>
      <c r="D67" s="110"/>
      <c r="E67" s="1" t="s">
        <v>88</v>
      </c>
      <c r="F67" s="4">
        <v>0</v>
      </c>
      <c r="G67" s="4">
        <v>0</v>
      </c>
      <c r="H67" s="20">
        <f t="shared" si="2"/>
        <v>0</v>
      </c>
    </row>
    <row r="68" spans="1:8" x14ac:dyDescent="0.25">
      <c r="A68" s="104"/>
      <c r="B68" s="120"/>
      <c r="C68" s="115"/>
      <c r="D68" s="115"/>
      <c r="E68" s="80" t="s">
        <v>81</v>
      </c>
      <c r="F68" s="81">
        <v>2213</v>
      </c>
      <c r="G68" s="81">
        <v>2214</v>
      </c>
      <c r="H68" s="84">
        <f t="shared" si="2"/>
        <v>1</v>
      </c>
    </row>
    <row r="69" spans="1:8" x14ac:dyDescent="0.25">
      <c r="A69" s="104"/>
      <c r="B69" s="121" t="s">
        <v>15</v>
      </c>
      <c r="C69" s="109">
        <v>0</v>
      </c>
      <c r="D69" s="109">
        <v>5</v>
      </c>
      <c r="E69" s="50" t="s">
        <v>82</v>
      </c>
      <c r="F69" s="51">
        <v>1563</v>
      </c>
      <c r="G69" s="51">
        <v>1562</v>
      </c>
      <c r="H69" s="56">
        <f t="shared" si="2"/>
        <v>-1</v>
      </c>
    </row>
    <row r="70" spans="1:8" x14ac:dyDescent="0.25">
      <c r="A70" s="104"/>
      <c r="B70" s="119"/>
      <c r="C70" s="110"/>
      <c r="D70" s="110"/>
      <c r="E70" s="1" t="s">
        <v>83</v>
      </c>
      <c r="F70" s="4">
        <v>1162</v>
      </c>
      <c r="G70" s="4">
        <v>1165</v>
      </c>
      <c r="H70" s="5">
        <f t="shared" si="2"/>
        <v>3</v>
      </c>
    </row>
    <row r="71" spans="1:8" x14ac:dyDescent="0.25">
      <c r="A71" s="104"/>
      <c r="B71" s="119"/>
      <c r="C71" s="110"/>
      <c r="D71" s="110"/>
      <c r="E71" s="1" t="s">
        <v>79</v>
      </c>
      <c r="F71" s="4">
        <v>3</v>
      </c>
      <c r="G71" s="4">
        <v>3</v>
      </c>
      <c r="H71" s="5">
        <f t="shared" si="2"/>
        <v>0</v>
      </c>
    </row>
    <row r="72" spans="1:8" x14ac:dyDescent="0.25">
      <c r="A72" s="104"/>
      <c r="B72" s="119"/>
      <c r="C72" s="110"/>
      <c r="D72" s="110"/>
      <c r="E72" s="1" t="s">
        <v>80</v>
      </c>
      <c r="F72" s="4">
        <v>170</v>
      </c>
      <c r="G72" s="4">
        <v>167</v>
      </c>
      <c r="H72" s="5">
        <f t="shared" si="2"/>
        <v>-3</v>
      </c>
    </row>
    <row r="73" spans="1:8" x14ac:dyDescent="0.25">
      <c r="A73" s="104"/>
      <c r="B73" s="119"/>
      <c r="C73" s="110"/>
      <c r="D73" s="110"/>
      <c r="E73" s="1" t="s">
        <v>88</v>
      </c>
      <c r="F73" s="4">
        <v>0</v>
      </c>
      <c r="G73" s="4">
        <v>1</v>
      </c>
      <c r="H73" s="5">
        <f t="shared" si="2"/>
        <v>1</v>
      </c>
    </row>
    <row r="74" spans="1:8" x14ac:dyDescent="0.25">
      <c r="A74" s="104"/>
      <c r="B74" s="120"/>
      <c r="C74" s="115"/>
      <c r="D74" s="115"/>
      <c r="E74" s="80" t="s">
        <v>81</v>
      </c>
      <c r="F74" s="81">
        <v>2898</v>
      </c>
      <c r="G74" s="81">
        <v>2898</v>
      </c>
      <c r="H74" s="82">
        <f t="shared" si="2"/>
        <v>0</v>
      </c>
    </row>
    <row r="75" spans="1:8" x14ac:dyDescent="0.25">
      <c r="A75" s="104"/>
      <c r="B75" s="121" t="s">
        <v>16</v>
      </c>
      <c r="C75" s="109">
        <v>0</v>
      </c>
      <c r="D75" s="109">
        <v>2</v>
      </c>
      <c r="E75" s="50" t="s">
        <v>82</v>
      </c>
      <c r="F75" s="51">
        <v>1227</v>
      </c>
      <c r="G75" s="51">
        <v>1228</v>
      </c>
      <c r="H75" s="56">
        <f t="shared" si="2"/>
        <v>1</v>
      </c>
    </row>
    <row r="76" spans="1:8" x14ac:dyDescent="0.25">
      <c r="A76" s="104"/>
      <c r="B76" s="119"/>
      <c r="C76" s="110"/>
      <c r="D76" s="110"/>
      <c r="E76" s="1" t="s">
        <v>83</v>
      </c>
      <c r="F76" s="4">
        <v>1005</v>
      </c>
      <c r="G76" s="4">
        <v>1006</v>
      </c>
      <c r="H76" s="5">
        <f t="shared" si="2"/>
        <v>1</v>
      </c>
    </row>
    <row r="77" spans="1:8" x14ac:dyDescent="0.25">
      <c r="A77" s="104"/>
      <c r="B77" s="119"/>
      <c r="C77" s="110"/>
      <c r="D77" s="110"/>
      <c r="E77" s="1" t="s">
        <v>79</v>
      </c>
      <c r="F77" s="4">
        <v>1</v>
      </c>
      <c r="G77" s="4">
        <v>2</v>
      </c>
      <c r="H77" s="5">
        <f t="shared" si="2"/>
        <v>1</v>
      </c>
    </row>
    <row r="78" spans="1:8" x14ac:dyDescent="0.25">
      <c r="A78" s="104"/>
      <c r="B78" s="119"/>
      <c r="C78" s="110"/>
      <c r="D78" s="110"/>
      <c r="E78" s="1" t="s">
        <v>80</v>
      </c>
      <c r="F78" s="4">
        <v>138</v>
      </c>
      <c r="G78" s="4">
        <v>135</v>
      </c>
      <c r="H78" s="5">
        <f t="shared" si="2"/>
        <v>-3</v>
      </c>
    </row>
    <row r="79" spans="1:8" x14ac:dyDescent="0.25">
      <c r="A79" s="104"/>
      <c r="B79" s="119"/>
      <c r="C79" s="110"/>
      <c r="D79" s="110"/>
      <c r="E79" s="1" t="s">
        <v>88</v>
      </c>
      <c r="F79" s="4">
        <v>0</v>
      </c>
      <c r="G79" s="4">
        <v>0</v>
      </c>
      <c r="H79" s="5">
        <f t="shared" si="2"/>
        <v>0</v>
      </c>
    </row>
    <row r="80" spans="1:8" x14ac:dyDescent="0.25">
      <c r="A80" s="104"/>
      <c r="B80" s="120"/>
      <c r="C80" s="115"/>
      <c r="D80" s="115"/>
      <c r="E80" s="80" t="s">
        <v>81</v>
      </c>
      <c r="F80" s="81">
        <v>2371</v>
      </c>
      <c r="G80" s="81">
        <v>2371</v>
      </c>
      <c r="H80" s="82">
        <f t="shared" si="2"/>
        <v>0</v>
      </c>
    </row>
    <row r="81" spans="1:8" x14ac:dyDescent="0.25">
      <c r="A81" s="104"/>
      <c r="B81" s="121" t="s">
        <v>22</v>
      </c>
      <c r="C81" s="109">
        <v>0</v>
      </c>
      <c r="D81" s="109">
        <v>3</v>
      </c>
      <c r="E81" s="50" t="s">
        <v>82</v>
      </c>
      <c r="F81" s="51">
        <v>1144</v>
      </c>
      <c r="G81" s="51">
        <v>1145</v>
      </c>
      <c r="H81" s="56">
        <f t="shared" si="2"/>
        <v>1</v>
      </c>
    </row>
    <row r="82" spans="1:8" x14ac:dyDescent="0.25">
      <c r="A82" s="104"/>
      <c r="B82" s="119"/>
      <c r="C82" s="110"/>
      <c r="D82" s="110"/>
      <c r="E82" s="1" t="s">
        <v>83</v>
      </c>
      <c r="F82" s="4">
        <v>1419</v>
      </c>
      <c r="G82" s="4">
        <v>1421</v>
      </c>
      <c r="H82" s="5">
        <f t="shared" si="2"/>
        <v>2</v>
      </c>
    </row>
    <row r="83" spans="1:8" x14ac:dyDescent="0.25">
      <c r="A83" s="104"/>
      <c r="B83" s="119"/>
      <c r="C83" s="110"/>
      <c r="D83" s="110"/>
      <c r="E83" s="1" t="s">
        <v>79</v>
      </c>
      <c r="F83" s="4">
        <v>5</v>
      </c>
      <c r="G83" s="4">
        <v>2</v>
      </c>
      <c r="H83" s="5">
        <f t="shared" si="2"/>
        <v>-3</v>
      </c>
    </row>
    <row r="84" spans="1:8" x14ac:dyDescent="0.25">
      <c r="A84" s="104"/>
      <c r="B84" s="119"/>
      <c r="C84" s="110"/>
      <c r="D84" s="110"/>
      <c r="E84" s="1" t="s">
        <v>80</v>
      </c>
      <c r="F84" s="4">
        <v>140</v>
      </c>
      <c r="G84" s="4">
        <v>140</v>
      </c>
      <c r="H84" s="5">
        <f t="shared" si="2"/>
        <v>0</v>
      </c>
    </row>
    <row r="85" spans="1:8" x14ac:dyDescent="0.25">
      <c r="A85" s="104"/>
      <c r="B85" s="119"/>
      <c r="C85" s="110"/>
      <c r="D85" s="110"/>
      <c r="E85" s="1" t="s">
        <v>88</v>
      </c>
      <c r="F85" s="4">
        <v>0</v>
      </c>
      <c r="G85" s="4">
        <v>0</v>
      </c>
      <c r="H85" s="5">
        <f t="shared" si="2"/>
        <v>0</v>
      </c>
    </row>
    <row r="86" spans="1:8" x14ac:dyDescent="0.25">
      <c r="A86" s="104"/>
      <c r="B86" s="120"/>
      <c r="C86" s="115"/>
      <c r="D86" s="115"/>
      <c r="E86" s="80" t="s">
        <v>81</v>
      </c>
      <c r="F86" s="81">
        <v>2708</v>
      </c>
      <c r="G86" s="81">
        <v>2708</v>
      </c>
      <c r="H86" s="82">
        <f t="shared" si="2"/>
        <v>0</v>
      </c>
    </row>
    <row r="87" spans="1:8" x14ac:dyDescent="0.25">
      <c r="A87" s="104"/>
      <c r="B87" s="121" t="s">
        <v>32</v>
      </c>
      <c r="C87" s="109">
        <v>0</v>
      </c>
      <c r="D87" s="109" t="s">
        <v>4</v>
      </c>
      <c r="E87" s="50" t="s">
        <v>82</v>
      </c>
      <c r="F87" s="51">
        <v>1264</v>
      </c>
      <c r="G87" s="51">
        <v>1261</v>
      </c>
      <c r="H87" s="56">
        <f t="shared" si="2"/>
        <v>-3</v>
      </c>
    </row>
    <row r="88" spans="1:8" x14ac:dyDescent="0.25">
      <c r="A88" s="104"/>
      <c r="B88" s="119"/>
      <c r="C88" s="110"/>
      <c r="D88" s="110"/>
      <c r="E88" s="1" t="s">
        <v>83</v>
      </c>
      <c r="F88" s="4">
        <v>474</v>
      </c>
      <c r="G88" s="4">
        <v>467</v>
      </c>
      <c r="H88" s="5">
        <f t="shared" si="2"/>
        <v>-7</v>
      </c>
    </row>
    <row r="89" spans="1:8" x14ac:dyDescent="0.25">
      <c r="A89" s="104"/>
      <c r="B89" s="119"/>
      <c r="C89" s="110"/>
      <c r="D89" s="110"/>
      <c r="E89" s="1" t="s">
        <v>79</v>
      </c>
      <c r="F89" s="4">
        <v>1</v>
      </c>
      <c r="G89" s="4">
        <v>1</v>
      </c>
      <c r="H89" s="5">
        <f t="shared" ref="H89:H120" si="3">G89-F89</f>
        <v>0</v>
      </c>
    </row>
    <row r="90" spans="1:8" x14ac:dyDescent="0.25">
      <c r="A90" s="104"/>
      <c r="B90" s="119"/>
      <c r="C90" s="110"/>
      <c r="D90" s="110"/>
      <c r="E90" s="1" t="s">
        <v>80</v>
      </c>
      <c r="F90" s="4">
        <v>89</v>
      </c>
      <c r="G90" s="4">
        <v>87</v>
      </c>
      <c r="H90" s="5">
        <f t="shared" si="3"/>
        <v>-2</v>
      </c>
    </row>
    <row r="91" spans="1:8" x14ac:dyDescent="0.25">
      <c r="A91" s="104"/>
      <c r="B91" s="119"/>
      <c r="C91" s="110"/>
      <c r="D91" s="110"/>
      <c r="E91" s="1" t="s">
        <v>88</v>
      </c>
      <c r="F91" s="4">
        <v>0</v>
      </c>
      <c r="G91" s="4">
        <v>0</v>
      </c>
      <c r="H91" s="5">
        <f t="shared" si="3"/>
        <v>0</v>
      </c>
    </row>
    <row r="92" spans="1:8" x14ac:dyDescent="0.25">
      <c r="A92" s="104"/>
      <c r="B92" s="120"/>
      <c r="C92" s="115"/>
      <c r="D92" s="115"/>
      <c r="E92" s="80" t="s">
        <v>81</v>
      </c>
      <c r="F92" s="81">
        <v>1828</v>
      </c>
      <c r="G92" s="81">
        <v>1816</v>
      </c>
      <c r="H92" s="82">
        <f t="shared" si="3"/>
        <v>-12</v>
      </c>
    </row>
    <row r="93" spans="1:8" x14ac:dyDescent="0.25">
      <c r="A93" s="104"/>
      <c r="B93" s="121" t="s">
        <v>39</v>
      </c>
      <c r="C93" s="109">
        <v>0</v>
      </c>
      <c r="D93" s="109">
        <v>1</v>
      </c>
      <c r="E93" s="50" t="s">
        <v>82</v>
      </c>
      <c r="F93" s="51">
        <v>929</v>
      </c>
      <c r="G93" s="51">
        <v>933</v>
      </c>
      <c r="H93" s="57">
        <f t="shared" si="3"/>
        <v>4</v>
      </c>
    </row>
    <row r="94" spans="1:8" x14ac:dyDescent="0.25">
      <c r="A94" s="104"/>
      <c r="B94" s="119"/>
      <c r="C94" s="110"/>
      <c r="D94" s="110"/>
      <c r="E94" s="1" t="s">
        <v>83</v>
      </c>
      <c r="F94" s="4">
        <v>977</v>
      </c>
      <c r="G94" s="4">
        <v>975</v>
      </c>
      <c r="H94" s="20">
        <f t="shared" si="3"/>
        <v>-2</v>
      </c>
    </row>
    <row r="95" spans="1:8" x14ac:dyDescent="0.25">
      <c r="A95" s="104"/>
      <c r="B95" s="119"/>
      <c r="C95" s="110"/>
      <c r="D95" s="110"/>
      <c r="E95" s="1" t="s">
        <v>79</v>
      </c>
      <c r="F95" s="4">
        <v>0</v>
      </c>
      <c r="G95" s="4">
        <v>6</v>
      </c>
      <c r="H95" s="20">
        <f t="shared" si="3"/>
        <v>6</v>
      </c>
    </row>
    <row r="96" spans="1:8" x14ac:dyDescent="0.25">
      <c r="A96" s="104"/>
      <c r="B96" s="119"/>
      <c r="C96" s="110"/>
      <c r="D96" s="110"/>
      <c r="E96" s="1" t="s">
        <v>80</v>
      </c>
      <c r="F96" s="4">
        <v>88</v>
      </c>
      <c r="G96" s="4">
        <v>80</v>
      </c>
      <c r="H96" s="20">
        <f t="shared" si="3"/>
        <v>-8</v>
      </c>
    </row>
    <row r="97" spans="1:8" x14ac:dyDescent="0.25">
      <c r="A97" s="104"/>
      <c r="B97" s="119"/>
      <c r="C97" s="110"/>
      <c r="D97" s="110"/>
      <c r="E97" s="1" t="s">
        <v>88</v>
      </c>
      <c r="F97" s="4">
        <v>0</v>
      </c>
      <c r="G97" s="4">
        <v>0</v>
      </c>
      <c r="H97" s="20">
        <f t="shared" si="3"/>
        <v>0</v>
      </c>
    </row>
    <row r="98" spans="1:8" x14ac:dyDescent="0.25">
      <c r="A98" s="104"/>
      <c r="B98" s="120"/>
      <c r="C98" s="115"/>
      <c r="D98" s="115"/>
      <c r="E98" s="80" t="s">
        <v>81</v>
      </c>
      <c r="F98" s="81">
        <v>1994</v>
      </c>
      <c r="G98" s="81">
        <v>1994</v>
      </c>
      <c r="H98" s="84">
        <f t="shared" si="3"/>
        <v>0</v>
      </c>
    </row>
    <row r="99" spans="1:8" x14ac:dyDescent="0.25">
      <c r="A99" s="104"/>
      <c r="B99" s="121" t="s">
        <v>40</v>
      </c>
      <c r="C99" s="109">
        <v>0</v>
      </c>
      <c r="D99" s="109">
        <v>3</v>
      </c>
      <c r="E99" s="50" t="s">
        <v>82</v>
      </c>
      <c r="F99" s="51">
        <v>1145</v>
      </c>
      <c r="G99" s="51">
        <v>1152</v>
      </c>
      <c r="H99" s="56">
        <f t="shared" si="3"/>
        <v>7</v>
      </c>
    </row>
    <row r="100" spans="1:8" x14ac:dyDescent="0.25">
      <c r="A100" s="104"/>
      <c r="B100" s="119"/>
      <c r="C100" s="110"/>
      <c r="D100" s="110"/>
      <c r="E100" s="1" t="s">
        <v>83</v>
      </c>
      <c r="F100" s="4">
        <v>1542</v>
      </c>
      <c r="G100" s="4">
        <v>1537</v>
      </c>
      <c r="H100" s="5">
        <f t="shared" si="3"/>
        <v>-5</v>
      </c>
    </row>
    <row r="101" spans="1:8" x14ac:dyDescent="0.25">
      <c r="A101" s="104"/>
      <c r="B101" s="119"/>
      <c r="C101" s="110"/>
      <c r="D101" s="110"/>
      <c r="E101" s="1" t="s">
        <v>79</v>
      </c>
      <c r="F101" s="4">
        <v>2</v>
      </c>
      <c r="G101" s="4">
        <v>17</v>
      </c>
      <c r="H101" s="5">
        <f t="shared" si="3"/>
        <v>15</v>
      </c>
    </row>
    <row r="102" spans="1:8" x14ac:dyDescent="0.25">
      <c r="A102" s="104"/>
      <c r="B102" s="119"/>
      <c r="C102" s="110"/>
      <c r="D102" s="110"/>
      <c r="E102" s="1" t="s">
        <v>80</v>
      </c>
      <c r="F102" s="4">
        <v>101</v>
      </c>
      <c r="G102" s="4">
        <v>84</v>
      </c>
      <c r="H102" s="5">
        <f t="shared" si="3"/>
        <v>-17</v>
      </c>
    </row>
    <row r="103" spans="1:8" x14ac:dyDescent="0.25">
      <c r="A103" s="104"/>
      <c r="B103" s="119"/>
      <c r="C103" s="110"/>
      <c r="D103" s="110"/>
      <c r="E103" s="1" t="s">
        <v>88</v>
      </c>
      <c r="F103" s="4">
        <v>0</v>
      </c>
      <c r="G103" s="4">
        <v>0</v>
      </c>
      <c r="H103" s="5">
        <f t="shared" si="3"/>
        <v>0</v>
      </c>
    </row>
    <row r="104" spans="1:8" x14ac:dyDescent="0.25">
      <c r="A104" s="104"/>
      <c r="B104" s="120"/>
      <c r="C104" s="115"/>
      <c r="D104" s="115"/>
      <c r="E104" s="80" t="s">
        <v>81</v>
      </c>
      <c r="F104" s="81">
        <v>2790</v>
      </c>
      <c r="G104" s="81">
        <v>2790</v>
      </c>
      <c r="H104" s="82">
        <f t="shared" si="3"/>
        <v>0</v>
      </c>
    </row>
    <row r="105" spans="1:8" x14ac:dyDescent="0.25">
      <c r="A105" s="104"/>
      <c r="B105" s="121" t="s">
        <v>49</v>
      </c>
      <c r="C105" s="109">
        <v>2</v>
      </c>
      <c r="D105" s="109" t="s">
        <v>18</v>
      </c>
      <c r="E105" s="50" t="s">
        <v>82</v>
      </c>
      <c r="F105" s="51">
        <v>748</v>
      </c>
      <c r="G105" s="51">
        <v>748</v>
      </c>
      <c r="H105" s="56">
        <f t="shared" si="3"/>
        <v>0</v>
      </c>
    </row>
    <row r="106" spans="1:8" x14ac:dyDescent="0.25">
      <c r="A106" s="104"/>
      <c r="B106" s="119"/>
      <c r="C106" s="110"/>
      <c r="D106" s="110"/>
      <c r="E106" s="1" t="s">
        <v>83</v>
      </c>
      <c r="F106" s="4">
        <v>438</v>
      </c>
      <c r="G106" s="4">
        <v>440</v>
      </c>
      <c r="H106" s="5">
        <f t="shared" si="3"/>
        <v>2</v>
      </c>
    </row>
    <row r="107" spans="1:8" x14ac:dyDescent="0.25">
      <c r="A107" s="104"/>
      <c r="B107" s="119"/>
      <c r="C107" s="110"/>
      <c r="D107" s="110"/>
      <c r="E107" s="1" t="s">
        <v>79</v>
      </c>
      <c r="F107" s="4">
        <v>1</v>
      </c>
      <c r="G107" s="4">
        <v>3</v>
      </c>
      <c r="H107" s="5">
        <f t="shared" si="3"/>
        <v>2</v>
      </c>
    </row>
    <row r="108" spans="1:8" x14ac:dyDescent="0.25">
      <c r="A108" s="104"/>
      <c r="B108" s="119"/>
      <c r="C108" s="110"/>
      <c r="D108" s="110"/>
      <c r="E108" s="1" t="s">
        <v>80</v>
      </c>
      <c r="F108" s="4">
        <v>116</v>
      </c>
      <c r="G108" s="4">
        <v>114</v>
      </c>
      <c r="H108" s="5">
        <f t="shared" si="3"/>
        <v>-2</v>
      </c>
    </row>
    <row r="109" spans="1:8" x14ac:dyDescent="0.25">
      <c r="A109" s="104"/>
      <c r="B109" s="119"/>
      <c r="C109" s="110"/>
      <c r="D109" s="110"/>
      <c r="E109" s="1" t="s">
        <v>88</v>
      </c>
      <c r="F109" s="4">
        <v>0</v>
      </c>
      <c r="G109" s="4">
        <v>0</v>
      </c>
      <c r="H109" s="5">
        <f t="shared" si="3"/>
        <v>0</v>
      </c>
    </row>
    <row r="110" spans="1:8" x14ac:dyDescent="0.25">
      <c r="A110" s="104"/>
      <c r="B110" s="120"/>
      <c r="C110" s="115"/>
      <c r="D110" s="115"/>
      <c r="E110" s="52" t="s">
        <v>81</v>
      </c>
      <c r="F110" s="53">
        <v>1303</v>
      </c>
      <c r="G110" s="53">
        <v>1305</v>
      </c>
      <c r="H110" s="55">
        <f t="shared" si="3"/>
        <v>2</v>
      </c>
    </row>
    <row r="111" spans="1:8" x14ac:dyDescent="0.25">
      <c r="A111" s="104"/>
      <c r="B111" s="121" t="s">
        <v>49</v>
      </c>
      <c r="C111" s="109">
        <v>3</v>
      </c>
      <c r="D111" s="109" t="s">
        <v>4</v>
      </c>
      <c r="E111" s="50" t="s">
        <v>82</v>
      </c>
      <c r="F111" s="51">
        <v>809</v>
      </c>
      <c r="G111" s="51">
        <v>816</v>
      </c>
      <c r="H111" s="56">
        <f t="shared" si="3"/>
        <v>7</v>
      </c>
    </row>
    <row r="112" spans="1:8" x14ac:dyDescent="0.25">
      <c r="A112" s="104"/>
      <c r="B112" s="119"/>
      <c r="C112" s="110"/>
      <c r="D112" s="110"/>
      <c r="E112" s="1" t="s">
        <v>83</v>
      </c>
      <c r="F112" s="4">
        <v>581</v>
      </c>
      <c r="G112" s="4">
        <v>575</v>
      </c>
      <c r="H112" s="5">
        <f t="shared" si="3"/>
        <v>-6</v>
      </c>
    </row>
    <row r="113" spans="1:13" x14ac:dyDescent="0.25">
      <c r="A113" s="104"/>
      <c r="B113" s="119"/>
      <c r="C113" s="110"/>
      <c r="D113" s="110"/>
      <c r="E113" s="1" t="s">
        <v>79</v>
      </c>
      <c r="F113" s="4">
        <v>7</v>
      </c>
      <c r="G113" s="4">
        <v>0</v>
      </c>
      <c r="H113" s="5">
        <f t="shared" si="3"/>
        <v>-7</v>
      </c>
    </row>
    <row r="114" spans="1:13" x14ac:dyDescent="0.25">
      <c r="A114" s="104"/>
      <c r="B114" s="119"/>
      <c r="C114" s="110"/>
      <c r="D114" s="110"/>
      <c r="E114" s="1" t="s">
        <v>80</v>
      </c>
      <c r="F114" s="4">
        <v>152</v>
      </c>
      <c r="G114" s="4">
        <v>156</v>
      </c>
      <c r="H114" s="5">
        <f t="shared" si="3"/>
        <v>4</v>
      </c>
    </row>
    <row r="115" spans="1:13" x14ac:dyDescent="0.25">
      <c r="A115" s="104"/>
      <c r="B115" s="119"/>
      <c r="C115" s="110"/>
      <c r="D115" s="110"/>
      <c r="E115" s="1" t="s">
        <v>88</v>
      </c>
      <c r="F115" s="4">
        <v>0</v>
      </c>
      <c r="G115" s="4">
        <v>0</v>
      </c>
      <c r="H115" s="5">
        <f t="shared" si="3"/>
        <v>0</v>
      </c>
    </row>
    <row r="116" spans="1:13" x14ac:dyDescent="0.25">
      <c r="A116" s="104"/>
      <c r="B116" s="120"/>
      <c r="C116" s="115"/>
      <c r="D116" s="115"/>
      <c r="E116" s="80" t="s">
        <v>81</v>
      </c>
      <c r="F116" s="81">
        <v>1549</v>
      </c>
      <c r="G116" s="81">
        <v>1547</v>
      </c>
      <c r="H116" s="82">
        <f t="shared" si="3"/>
        <v>-2</v>
      </c>
    </row>
    <row r="117" spans="1:13" x14ac:dyDescent="0.25">
      <c r="A117" s="104"/>
      <c r="B117" s="121" t="s">
        <v>49</v>
      </c>
      <c r="C117" s="109">
        <v>6</v>
      </c>
      <c r="D117" s="109" t="s">
        <v>18</v>
      </c>
      <c r="E117" s="50" t="s">
        <v>82</v>
      </c>
      <c r="F117" s="51">
        <v>913</v>
      </c>
      <c r="G117" s="51">
        <v>918</v>
      </c>
      <c r="H117" s="56">
        <f t="shared" si="3"/>
        <v>5</v>
      </c>
    </row>
    <row r="118" spans="1:13" x14ac:dyDescent="0.25">
      <c r="A118" s="104"/>
      <c r="B118" s="119"/>
      <c r="C118" s="110"/>
      <c r="D118" s="110"/>
      <c r="E118" s="1" t="s">
        <v>83</v>
      </c>
      <c r="F118" s="4">
        <v>674</v>
      </c>
      <c r="G118" s="4">
        <v>671</v>
      </c>
      <c r="H118" s="5">
        <f t="shared" si="3"/>
        <v>-3</v>
      </c>
    </row>
    <row r="119" spans="1:13" x14ac:dyDescent="0.25">
      <c r="A119" s="104"/>
      <c r="B119" s="119"/>
      <c r="C119" s="110"/>
      <c r="D119" s="110"/>
      <c r="E119" s="1" t="s">
        <v>79</v>
      </c>
      <c r="F119" s="4">
        <v>2</v>
      </c>
      <c r="G119" s="4">
        <v>0</v>
      </c>
      <c r="H119" s="5">
        <f t="shared" si="3"/>
        <v>-2</v>
      </c>
    </row>
    <row r="120" spans="1:13" x14ac:dyDescent="0.25">
      <c r="A120" s="104"/>
      <c r="B120" s="119"/>
      <c r="C120" s="110"/>
      <c r="D120" s="110"/>
      <c r="E120" s="1" t="s">
        <v>80</v>
      </c>
      <c r="F120" s="4">
        <v>134</v>
      </c>
      <c r="G120" s="4">
        <v>134</v>
      </c>
      <c r="H120" s="5">
        <f t="shared" si="3"/>
        <v>0</v>
      </c>
    </row>
    <row r="121" spans="1:13" x14ac:dyDescent="0.25">
      <c r="A121" s="104"/>
      <c r="B121" s="119"/>
      <c r="C121" s="110"/>
      <c r="D121" s="110"/>
      <c r="E121" s="1" t="s">
        <v>88</v>
      </c>
      <c r="F121" s="4">
        <v>0</v>
      </c>
      <c r="G121" s="4">
        <v>0</v>
      </c>
      <c r="H121" s="5">
        <f t="shared" ref="H121:H152" si="4">G121-F121</f>
        <v>0</v>
      </c>
    </row>
    <row r="122" spans="1:13" ht="15.75" thickBot="1" x14ac:dyDescent="0.3">
      <c r="A122" s="105"/>
      <c r="B122" s="122"/>
      <c r="C122" s="111"/>
      <c r="D122" s="111"/>
      <c r="E122" s="85" t="s">
        <v>81</v>
      </c>
      <c r="F122" s="86">
        <v>1723</v>
      </c>
      <c r="G122" s="86">
        <v>1723</v>
      </c>
      <c r="H122" s="87">
        <f t="shared" si="4"/>
        <v>0</v>
      </c>
    </row>
    <row r="123" spans="1:13" ht="80.25" thickBot="1" x14ac:dyDescent="0.3">
      <c r="A123" s="60"/>
      <c r="B123" s="58" t="s">
        <v>74</v>
      </c>
      <c r="C123" s="58" t="s">
        <v>113</v>
      </c>
      <c r="D123" s="58" t="s">
        <v>114</v>
      </c>
      <c r="E123" s="58" t="s">
        <v>168</v>
      </c>
      <c r="F123" s="33" t="s">
        <v>59</v>
      </c>
      <c r="G123" s="33" t="s">
        <v>155</v>
      </c>
      <c r="H123" s="59" t="s">
        <v>72</v>
      </c>
    </row>
    <row r="124" spans="1:13" x14ac:dyDescent="0.25">
      <c r="A124" s="103" t="s">
        <v>160</v>
      </c>
      <c r="B124" s="118" t="s">
        <v>0</v>
      </c>
      <c r="C124" s="117">
        <v>0</v>
      </c>
      <c r="D124" s="117">
        <v>14</v>
      </c>
      <c r="E124" s="34" t="s">
        <v>77</v>
      </c>
      <c r="F124" s="35">
        <v>1087</v>
      </c>
      <c r="G124" s="35">
        <v>1089</v>
      </c>
      <c r="H124" s="37">
        <f t="shared" ref="H124:H147" si="5">G124-F124</f>
        <v>2</v>
      </c>
      <c r="J124" s="41" t="s">
        <v>169</v>
      </c>
      <c r="K124" t="s">
        <v>163</v>
      </c>
      <c r="L124" t="s">
        <v>164</v>
      </c>
      <c r="M124" t="s">
        <v>165</v>
      </c>
    </row>
    <row r="125" spans="1:13" x14ac:dyDescent="0.25">
      <c r="A125" s="104"/>
      <c r="B125" s="119"/>
      <c r="C125" s="110"/>
      <c r="D125" s="110"/>
      <c r="E125" s="1" t="s">
        <v>78</v>
      </c>
      <c r="F125" s="4">
        <v>199</v>
      </c>
      <c r="G125" s="4">
        <v>199</v>
      </c>
      <c r="H125" s="20">
        <f t="shared" si="5"/>
        <v>0</v>
      </c>
      <c r="J125" s="42" t="s">
        <v>79</v>
      </c>
      <c r="K125" s="19">
        <v>2</v>
      </c>
      <c r="L125" s="19">
        <v>4</v>
      </c>
      <c r="M125" s="40">
        <v>2</v>
      </c>
    </row>
    <row r="126" spans="1:13" x14ac:dyDescent="0.25">
      <c r="A126" s="104"/>
      <c r="B126" s="119"/>
      <c r="C126" s="110"/>
      <c r="D126" s="110"/>
      <c r="E126" s="1" t="s">
        <v>79</v>
      </c>
      <c r="F126" s="4">
        <v>1</v>
      </c>
      <c r="G126" s="4">
        <v>1</v>
      </c>
      <c r="H126" s="20">
        <f t="shared" si="5"/>
        <v>0</v>
      </c>
      <c r="J126" s="42" t="s">
        <v>81</v>
      </c>
      <c r="K126" s="19">
        <v>5102</v>
      </c>
      <c r="L126" s="19">
        <v>5102</v>
      </c>
      <c r="M126" s="40">
        <v>0</v>
      </c>
    </row>
    <row r="127" spans="1:13" x14ac:dyDescent="0.25">
      <c r="A127" s="104"/>
      <c r="B127" s="119"/>
      <c r="C127" s="110"/>
      <c r="D127" s="110"/>
      <c r="E127" s="1" t="s">
        <v>80</v>
      </c>
      <c r="F127" s="4">
        <v>32</v>
      </c>
      <c r="G127" s="4">
        <v>30</v>
      </c>
      <c r="H127" s="20">
        <f t="shared" si="5"/>
        <v>-2</v>
      </c>
      <c r="J127" s="42" t="s">
        <v>80</v>
      </c>
      <c r="K127" s="19">
        <v>201</v>
      </c>
      <c r="L127" s="19">
        <v>192</v>
      </c>
      <c r="M127" s="40">
        <v>-9</v>
      </c>
    </row>
    <row r="128" spans="1:13" x14ac:dyDescent="0.25">
      <c r="A128" s="104"/>
      <c r="B128" s="119"/>
      <c r="C128" s="110"/>
      <c r="D128" s="110"/>
      <c r="E128" s="1" t="s">
        <v>88</v>
      </c>
      <c r="F128" s="4">
        <v>0</v>
      </c>
      <c r="G128" s="4">
        <v>0</v>
      </c>
      <c r="H128" s="20">
        <f t="shared" si="5"/>
        <v>0</v>
      </c>
      <c r="J128" s="42" t="s">
        <v>78</v>
      </c>
      <c r="K128" s="19">
        <v>1215</v>
      </c>
      <c r="L128" s="19">
        <v>1214</v>
      </c>
      <c r="M128" s="40">
        <v>-1</v>
      </c>
    </row>
    <row r="129" spans="1:13" x14ac:dyDescent="0.25">
      <c r="A129" s="104"/>
      <c r="B129" s="120"/>
      <c r="C129" s="115"/>
      <c r="D129" s="115"/>
      <c r="E129" s="80" t="s">
        <v>81</v>
      </c>
      <c r="F129" s="81">
        <v>1319</v>
      </c>
      <c r="G129" s="81">
        <v>1319</v>
      </c>
      <c r="H129" s="84">
        <f t="shared" si="5"/>
        <v>0</v>
      </c>
      <c r="J129" s="42" t="s">
        <v>77</v>
      </c>
      <c r="K129" s="19">
        <v>3684</v>
      </c>
      <c r="L129" s="19">
        <v>3692</v>
      </c>
      <c r="M129" s="40">
        <v>8</v>
      </c>
    </row>
    <row r="130" spans="1:13" x14ac:dyDescent="0.25">
      <c r="A130" s="104"/>
      <c r="B130" s="121" t="s">
        <v>2</v>
      </c>
      <c r="C130" s="109">
        <v>0</v>
      </c>
      <c r="D130" s="109">
        <v>2</v>
      </c>
      <c r="E130" s="50" t="s">
        <v>77</v>
      </c>
      <c r="F130" s="51">
        <v>1441</v>
      </c>
      <c r="G130" s="51">
        <v>1441</v>
      </c>
      <c r="H130" s="56">
        <f t="shared" si="5"/>
        <v>0</v>
      </c>
      <c r="J130" s="42" t="s">
        <v>88</v>
      </c>
      <c r="K130" s="19">
        <v>0</v>
      </c>
      <c r="L130" s="19">
        <v>0</v>
      </c>
      <c r="M130" s="40">
        <v>0</v>
      </c>
    </row>
    <row r="131" spans="1:13" x14ac:dyDescent="0.25">
      <c r="A131" s="104"/>
      <c r="B131" s="119"/>
      <c r="C131" s="110"/>
      <c r="D131" s="110"/>
      <c r="E131" s="1" t="s">
        <v>78</v>
      </c>
      <c r="F131" s="4">
        <v>640</v>
      </c>
      <c r="G131" s="4">
        <v>639</v>
      </c>
      <c r="H131" s="5">
        <f t="shared" si="5"/>
        <v>-1</v>
      </c>
      <c r="J131" s="42" t="s">
        <v>167</v>
      </c>
      <c r="K131" s="19">
        <v>10204</v>
      </c>
      <c r="L131" s="19">
        <v>10204</v>
      </c>
      <c r="M131" s="40">
        <v>0</v>
      </c>
    </row>
    <row r="132" spans="1:13" x14ac:dyDescent="0.25">
      <c r="A132" s="104"/>
      <c r="B132" s="119"/>
      <c r="C132" s="110"/>
      <c r="D132" s="110"/>
      <c r="E132" s="1" t="s">
        <v>79</v>
      </c>
      <c r="F132" s="4">
        <v>1</v>
      </c>
      <c r="G132" s="4">
        <v>2</v>
      </c>
      <c r="H132" s="5">
        <f t="shared" si="5"/>
        <v>1</v>
      </c>
    </row>
    <row r="133" spans="1:13" x14ac:dyDescent="0.25">
      <c r="A133" s="104"/>
      <c r="B133" s="119"/>
      <c r="C133" s="110"/>
      <c r="D133" s="110"/>
      <c r="E133" s="1" t="s">
        <v>80</v>
      </c>
      <c r="F133" s="4">
        <v>90</v>
      </c>
      <c r="G133" s="4">
        <v>90</v>
      </c>
      <c r="H133" s="5">
        <f t="shared" si="5"/>
        <v>0</v>
      </c>
    </row>
    <row r="134" spans="1:13" x14ac:dyDescent="0.25">
      <c r="A134" s="104"/>
      <c r="B134" s="119"/>
      <c r="C134" s="110"/>
      <c r="D134" s="110"/>
      <c r="E134" s="1" t="s">
        <v>88</v>
      </c>
      <c r="F134" s="4">
        <v>0</v>
      </c>
      <c r="G134" s="4">
        <v>0</v>
      </c>
      <c r="H134" s="5">
        <f t="shared" si="5"/>
        <v>0</v>
      </c>
    </row>
    <row r="135" spans="1:13" x14ac:dyDescent="0.25">
      <c r="A135" s="104"/>
      <c r="B135" s="120"/>
      <c r="C135" s="115"/>
      <c r="D135" s="115"/>
      <c r="E135" s="80" t="s">
        <v>81</v>
      </c>
      <c r="F135" s="81">
        <v>2172</v>
      </c>
      <c r="G135" s="81">
        <v>2172</v>
      </c>
      <c r="H135" s="82">
        <f t="shared" si="5"/>
        <v>0</v>
      </c>
    </row>
    <row r="136" spans="1:13" x14ac:dyDescent="0.25">
      <c r="A136" s="104"/>
      <c r="B136" s="121" t="s">
        <v>10</v>
      </c>
      <c r="C136" s="109">
        <v>7</v>
      </c>
      <c r="D136" s="109">
        <v>3</v>
      </c>
      <c r="E136" s="50" t="s">
        <v>77</v>
      </c>
      <c r="F136" s="51">
        <v>457</v>
      </c>
      <c r="G136" s="51">
        <v>457</v>
      </c>
      <c r="H136" s="57">
        <f t="shared" si="5"/>
        <v>0</v>
      </c>
    </row>
    <row r="137" spans="1:13" x14ac:dyDescent="0.25">
      <c r="A137" s="104"/>
      <c r="B137" s="119"/>
      <c r="C137" s="110"/>
      <c r="D137" s="110"/>
      <c r="E137" s="1" t="s">
        <v>78</v>
      </c>
      <c r="F137" s="4">
        <v>38</v>
      </c>
      <c r="G137" s="4">
        <v>38</v>
      </c>
      <c r="H137" s="20">
        <f t="shared" si="5"/>
        <v>0</v>
      </c>
    </row>
    <row r="138" spans="1:13" x14ac:dyDescent="0.25">
      <c r="A138" s="104"/>
      <c r="B138" s="119"/>
      <c r="C138" s="110"/>
      <c r="D138" s="110"/>
      <c r="E138" s="1" t="s">
        <v>79</v>
      </c>
      <c r="F138" s="4">
        <v>0</v>
      </c>
      <c r="G138" s="4">
        <v>0</v>
      </c>
      <c r="H138" s="20">
        <f t="shared" si="5"/>
        <v>0</v>
      </c>
    </row>
    <row r="139" spans="1:13" x14ac:dyDescent="0.25">
      <c r="A139" s="104"/>
      <c r="B139" s="119"/>
      <c r="C139" s="110"/>
      <c r="D139" s="110"/>
      <c r="E139" s="1" t="s">
        <v>80</v>
      </c>
      <c r="F139" s="4">
        <v>10</v>
      </c>
      <c r="G139" s="4">
        <v>10</v>
      </c>
      <c r="H139" s="20">
        <f t="shared" si="5"/>
        <v>0</v>
      </c>
    </row>
    <row r="140" spans="1:13" x14ac:dyDescent="0.25">
      <c r="A140" s="104"/>
      <c r="B140" s="119"/>
      <c r="C140" s="110"/>
      <c r="D140" s="110"/>
      <c r="E140" s="1" t="s">
        <v>88</v>
      </c>
      <c r="F140" s="4">
        <v>0</v>
      </c>
      <c r="G140" s="4">
        <v>0</v>
      </c>
      <c r="H140" s="20">
        <f t="shared" si="5"/>
        <v>0</v>
      </c>
    </row>
    <row r="141" spans="1:13" x14ac:dyDescent="0.25">
      <c r="A141" s="104"/>
      <c r="B141" s="120"/>
      <c r="C141" s="115"/>
      <c r="D141" s="115"/>
      <c r="E141" s="80" t="s">
        <v>81</v>
      </c>
      <c r="F141" s="81">
        <v>505</v>
      </c>
      <c r="G141" s="81">
        <v>505</v>
      </c>
      <c r="H141" s="84">
        <f t="shared" si="5"/>
        <v>0</v>
      </c>
    </row>
    <row r="142" spans="1:13" x14ac:dyDescent="0.25">
      <c r="A142" s="104"/>
      <c r="B142" s="121" t="s">
        <v>54</v>
      </c>
      <c r="C142" s="109">
        <v>6</v>
      </c>
      <c r="D142" s="109">
        <v>1</v>
      </c>
      <c r="E142" s="50" t="s">
        <v>77</v>
      </c>
      <c r="F142" s="51">
        <v>699</v>
      </c>
      <c r="G142" s="51">
        <v>705</v>
      </c>
      <c r="H142" s="57">
        <f t="shared" si="5"/>
        <v>6</v>
      </c>
    </row>
    <row r="143" spans="1:13" x14ac:dyDescent="0.25">
      <c r="A143" s="104"/>
      <c r="B143" s="119"/>
      <c r="C143" s="110"/>
      <c r="D143" s="110"/>
      <c r="E143" s="1" t="s">
        <v>78</v>
      </c>
      <c r="F143" s="4">
        <v>338</v>
      </c>
      <c r="G143" s="4">
        <v>338</v>
      </c>
      <c r="H143" s="20">
        <f t="shared" si="5"/>
        <v>0</v>
      </c>
    </row>
    <row r="144" spans="1:13" x14ac:dyDescent="0.25">
      <c r="A144" s="104"/>
      <c r="B144" s="119"/>
      <c r="C144" s="110"/>
      <c r="D144" s="110"/>
      <c r="E144" s="1" t="s">
        <v>79</v>
      </c>
      <c r="F144" s="4">
        <v>0</v>
      </c>
      <c r="G144" s="4">
        <v>1</v>
      </c>
      <c r="H144" s="20">
        <f t="shared" si="5"/>
        <v>1</v>
      </c>
    </row>
    <row r="145" spans="1:13" x14ac:dyDescent="0.25">
      <c r="A145" s="104"/>
      <c r="B145" s="119"/>
      <c r="C145" s="110"/>
      <c r="D145" s="110"/>
      <c r="E145" s="1" t="s">
        <v>80</v>
      </c>
      <c r="F145" s="4">
        <v>69</v>
      </c>
      <c r="G145" s="4">
        <v>62</v>
      </c>
      <c r="H145" s="20">
        <f t="shared" si="5"/>
        <v>-7</v>
      </c>
    </row>
    <row r="146" spans="1:13" x14ac:dyDescent="0.25">
      <c r="A146" s="104"/>
      <c r="B146" s="119"/>
      <c r="C146" s="110"/>
      <c r="D146" s="110"/>
      <c r="E146" s="1" t="s">
        <v>88</v>
      </c>
      <c r="F146" s="4">
        <v>0</v>
      </c>
      <c r="G146" s="4">
        <v>0</v>
      </c>
      <c r="H146" s="20">
        <f t="shared" si="5"/>
        <v>0</v>
      </c>
    </row>
    <row r="147" spans="1:13" ht="15.75" thickBot="1" x14ac:dyDescent="0.3">
      <c r="A147" s="105"/>
      <c r="B147" s="122"/>
      <c r="C147" s="111"/>
      <c r="D147" s="111"/>
      <c r="E147" s="85" t="s">
        <v>81</v>
      </c>
      <c r="F147" s="86">
        <v>1106</v>
      </c>
      <c r="G147" s="86">
        <v>1106</v>
      </c>
      <c r="H147" s="88">
        <f t="shared" si="5"/>
        <v>0</v>
      </c>
    </row>
    <row r="148" spans="1:13" ht="80.25" thickBot="1" x14ac:dyDescent="0.3">
      <c r="A148" s="54"/>
      <c r="B148" s="47" t="s">
        <v>74</v>
      </c>
      <c r="C148" s="47" t="s">
        <v>113</v>
      </c>
      <c r="D148" s="47" t="s">
        <v>114</v>
      </c>
      <c r="E148" s="47" t="s">
        <v>168</v>
      </c>
      <c r="F148" s="48" t="s">
        <v>59</v>
      </c>
      <c r="G148" s="48" t="s">
        <v>155</v>
      </c>
      <c r="H148" s="49" t="s">
        <v>72</v>
      </c>
    </row>
    <row r="149" spans="1:13" x14ac:dyDescent="0.25">
      <c r="A149" s="103" t="s">
        <v>156</v>
      </c>
      <c r="B149" s="118" t="s">
        <v>7</v>
      </c>
      <c r="C149" s="117">
        <v>0</v>
      </c>
      <c r="D149" s="117">
        <v>1</v>
      </c>
      <c r="E149" s="34" t="s">
        <v>105</v>
      </c>
      <c r="F149" s="35">
        <v>1710</v>
      </c>
      <c r="G149" s="35">
        <v>1711</v>
      </c>
      <c r="H149" s="36">
        <f t="shared" ref="H149:H190" si="6">G149-F149</f>
        <v>1</v>
      </c>
      <c r="J149" s="41" t="s">
        <v>169</v>
      </c>
      <c r="K149" t="s">
        <v>163</v>
      </c>
      <c r="L149" t="s">
        <v>164</v>
      </c>
      <c r="M149" t="s">
        <v>165</v>
      </c>
    </row>
    <row r="150" spans="1:13" x14ac:dyDescent="0.25">
      <c r="A150" s="104"/>
      <c r="B150" s="119"/>
      <c r="C150" s="110"/>
      <c r="D150" s="110"/>
      <c r="E150" s="1" t="s">
        <v>106</v>
      </c>
      <c r="F150" s="4">
        <v>615</v>
      </c>
      <c r="G150" s="4">
        <v>612</v>
      </c>
      <c r="H150" s="5">
        <f t="shared" si="6"/>
        <v>-3</v>
      </c>
      <c r="J150" s="42" t="s">
        <v>79</v>
      </c>
      <c r="K150" s="19">
        <v>16</v>
      </c>
      <c r="L150" s="19">
        <v>20</v>
      </c>
      <c r="M150" s="40">
        <v>4</v>
      </c>
    </row>
    <row r="151" spans="1:13" x14ac:dyDescent="0.25">
      <c r="A151" s="104"/>
      <c r="B151" s="119"/>
      <c r="C151" s="110"/>
      <c r="D151" s="110"/>
      <c r="E151" s="1" t="s">
        <v>79</v>
      </c>
      <c r="F151" s="4">
        <v>2</v>
      </c>
      <c r="G151" s="4">
        <v>3</v>
      </c>
      <c r="H151" s="5">
        <f t="shared" si="6"/>
        <v>1</v>
      </c>
      <c r="J151" s="42" t="s">
        <v>81</v>
      </c>
      <c r="K151" s="19">
        <v>13645</v>
      </c>
      <c r="L151" s="19">
        <v>13645</v>
      </c>
      <c r="M151" s="40">
        <v>0</v>
      </c>
    </row>
    <row r="152" spans="1:13" x14ac:dyDescent="0.25">
      <c r="A152" s="104"/>
      <c r="B152" s="119"/>
      <c r="C152" s="110"/>
      <c r="D152" s="110"/>
      <c r="E152" s="1" t="s">
        <v>80</v>
      </c>
      <c r="F152" s="4">
        <v>56</v>
      </c>
      <c r="G152" s="4">
        <v>55</v>
      </c>
      <c r="H152" s="5">
        <f t="shared" si="6"/>
        <v>-1</v>
      </c>
      <c r="J152" s="42" t="s">
        <v>80</v>
      </c>
      <c r="K152" s="19">
        <v>462</v>
      </c>
      <c r="L152" s="19">
        <v>455</v>
      </c>
      <c r="M152" s="40">
        <v>-7</v>
      </c>
    </row>
    <row r="153" spans="1:13" x14ac:dyDescent="0.25">
      <c r="A153" s="104"/>
      <c r="B153" s="119"/>
      <c r="C153" s="110"/>
      <c r="D153" s="110"/>
      <c r="E153" s="1" t="s">
        <v>88</v>
      </c>
      <c r="F153" s="4">
        <v>0</v>
      </c>
      <c r="G153" s="4">
        <v>0</v>
      </c>
      <c r="H153" s="5">
        <f t="shared" si="6"/>
        <v>0</v>
      </c>
      <c r="J153" s="42" t="s">
        <v>106</v>
      </c>
      <c r="K153" s="19">
        <v>4335</v>
      </c>
      <c r="L153" s="19">
        <v>4326</v>
      </c>
      <c r="M153" s="40">
        <v>-9</v>
      </c>
    </row>
    <row r="154" spans="1:13" x14ac:dyDescent="0.25">
      <c r="A154" s="104"/>
      <c r="B154" s="120"/>
      <c r="C154" s="115"/>
      <c r="D154" s="115"/>
      <c r="E154" s="80" t="s">
        <v>81</v>
      </c>
      <c r="F154" s="81">
        <v>2383</v>
      </c>
      <c r="G154" s="81">
        <v>2381</v>
      </c>
      <c r="H154" s="82">
        <f t="shared" si="6"/>
        <v>-2</v>
      </c>
      <c r="J154" s="42" t="s">
        <v>88</v>
      </c>
      <c r="K154" s="19">
        <v>0</v>
      </c>
      <c r="L154" s="19">
        <v>1</v>
      </c>
      <c r="M154" s="40">
        <v>1</v>
      </c>
    </row>
    <row r="155" spans="1:13" x14ac:dyDescent="0.25">
      <c r="A155" s="104"/>
      <c r="B155" s="121" t="s">
        <v>7</v>
      </c>
      <c r="C155" s="109">
        <v>0</v>
      </c>
      <c r="D155" s="109">
        <v>3</v>
      </c>
      <c r="E155" s="50" t="s">
        <v>105</v>
      </c>
      <c r="F155" s="51">
        <v>1643</v>
      </c>
      <c r="G155" s="51">
        <v>1648</v>
      </c>
      <c r="H155" s="56">
        <f t="shared" si="6"/>
        <v>5</v>
      </c>
      <c r="J155" s="42" t="s">
        <v>105</v>
      </c>
      <c r="K155" s="19">
        <v>8832</v>
      </c>
      <c r="L155" s="19">
        <v>8843</v>
      </c>
      <c r="M155" s="40">
        <v>11</v>
      </c>
    </row>
    <row r="156" spans="1:13" x14ac:dyDescent="0.25">
      <c r="A156" s="104"/>
      <c r="B156" s="119"/>
      <c r="C156" s="110"/>
      <c r="D156" s="110"/>
      <c r="E156" s="1" t="s">
        <v>106</v>
      </c>
      <c r="F156" s="4">
        <v>571</v>
      </c>
      <c r="G156" s="4">
        <v>568</v>
      </c>
      <c r="H156" s="5">
        <f t="shared" si="6"/>
        <v>-3</v>
      </c>
      <c r="J156" s="42" t="s">
        <v>167</v>
      </c>
      <c r="K156" s="19">
        <v>27290</v>
      </c>
      <c r="L156" s="19">
        <v>27290</v>
      </c>
      <c r="M156" s="40">
        <v>0</v>
      </c>
    </row>
    <row r="157" spans="1:13" x14ac:dyDescent="0.25">
      <c r="A157" s="104"/>
      <c r="B157" s="119"/>
      <c r="C157" s="110"/>
      <c r="D157" s="110"/>
      <c r="E157" s="1" t="s">
        <v>79</v>
      </c>
      <c r="F157" s="4">
        <v>3</v>
      </c>
      <c r="G157" s="4">
        <v>3</v>
      </c>
      <c r="H157" s="5">
        <f t="shared" si="6"/>
        <v>0</v>
      </c>
    </row>
    <row r="158" spans="1:13" x14ac:dyDescent="0.25">
      <c r="A158" s="104"/>
      <c r="B158" s="119"/>
      <c r="C158" s="110"/>
      <c r="D158" s="110"/>
      <c r="E158" s="1" t="s">
        <v>80</v>
      </c>
      <c r="F158" s="4">
        <v>65</v>
      </c>
      <c r="G158" s="4">
        <v>63</v>
      </c>
      <c r="H158" s="5">
        <f t="shared" si="6"/>
        <v>-2</v>
      </c>
    </row>
    <row r="159" spans="1:13" x14ac:dyDescent="0.25">
      <c r="A159" s="104"/>
      <c r="B159" s="119"/>
      <c r="C159" s="110"/>
      <c r="D159" s="110"/>
      <c r="E159" s="1" t="s">
        <v>88</v>
      </c>
      <c r="F159" s="4">
        <v>0</v>
      </c>
      <c r="G159" s="4">
        <v>0</v>
      </c>
      <c r="H159" s="5">
        <f t="shared" si="6"/>
        <v>0</v>
      </c>
    </row>
    <row r="160" spans="1:13" x14ac:dyDescent="0.25">
      <c r="A160" s="104"/>
      <c r="B160" s="120"/>
      <c r="C160" s="115"/>
      <c r="D160" s="115"/>
      <c r="E160" s="80" t="s">
        <v>81</v>
      </c>
      <c r="F160" s="81">
        <v>2282</v>
      </c>
      <c r="G160" s="81">
        <v>2282</v>
      </c>
      <c r="H160" s="82">
        <f t="shared" si="6"/>
        <v>0</v>
      </c>
    </row>
    <row r="161" spans="1:8" x14ac:dyDescent="0.25">
      <c r="A161" s="104"/>
      <c r="B161" s="121" t="s">
        <v>41</v>
      </c>
      <c r="C161" s="109">
        <v>0</v>
      </c>
      <c r="D161" s="109">
        <v>2</v>
      </c>
      <c r="E161" s="50" t="s">
        <v>105</v>
      </c>
      <c r="F161" s="51">
        <v>1367</v>
      </c>
      <c r="G161" s="51">
        <v>1369</v>
      </c>
      <c r="H161" s="56">
        <f t="shared" si="6"/>
        <v>2</v>
      </c>
    </row>
    <row r="162" spans="1:8" x14ac:dyDescent="0.25">
      <c r="A162" s="104"/>
      <c r="B162" s="119"/>
      <c r="C162" s="110"/>
      <c r="D162" s="110"/>
      <c r="E162" s="1" t="s">
        <v>106</v>
      </c>
      <c r="F162" s="4">
        <v>433</v>
      </c>
      <c r="G162" s="4">
        <v>433</v>
      </c>
      <c r="H162" s="5">
        <f t="shared" si="6"/>
        <v>0</v>
      </c>
    </row>
    <row r="163" spans="1:8" x14ac:dyDescent="0.25">
      <c r="A163" s="104"/>
      <c r="B163" s="119"/>
      <c r="C163" s="110"/>
      <c r="D163" s="110"/>
      <c r="E163" s="1" t="s">
        <v>79</v>
      </c>
      <c r="F163" s="4">
        <v>4</v>
      </c>
      <c r="G163" s="4">
        <v>5</v>
      </c>
      <c r="H163" s="5">
        <f t="shared" si="6"/>
        <v>1</v>
      </c>
    </row>
    <row r="164" spans="1:8" x14ac:dyDescent="0.25">
      <c r="A164" s="104"/>
      <c r="B164" s="119"/>
      <c r="C164" s="110"/>
      <c r="D164" s="110"/>
      <c r="E164" s="1" t="s">
        <v>80</v>
      </c>
      <c r="F164" s="4">
        <v>38</v>
      </c>
      <c r="G164" s="4">
        <v>35</v>
      </c>
      <c r="H164" s="5">
        <f t="shared" si="6"/>
        <v>-3</v>
      </c>
    </row>
    <row r="165" spans="1:8" x14ac:dyDescent="0.25">
      <c r="A165" s="104"/>
      <c r="B165" s="119"/>
      <c r="C165" s="110"/>
      <c r="D165" s="110"/>
      <c r="E165" s="1" t="s">
        <v>88</v>
      </c>
      <c r="F165" s="4">
        <v>0</v>
      </c>
      <c r="G165" s="4">
        <v>0</v>
      </c>
      <c r="H165" s="5">
        <f t="shared" si="6"/>
        <v>0</v>
      </c>
    </row>
    <row r="166" spans="1:8" x14ac:dyDescent="0.25">
      <c r="A166" s="104"/>
      <c r="B166" s="120"/>
      <c r="C166" s="115"/>
      <c r="D166" s="115"/>
      <c r="E166" s="80" t="s">
        <v>81</v>
      </c>
      <c r="F166" s="81">
        <v>1842</v>
      </c>
      <c r="G166" s="81">
        <v>1842</v>
      </c>
      <c r="H166" s="82">
        <f t="shared" si="6"/>
        <v>0</v>
      </c>
    </row>
    <row r="167" spans="1:8" x14ac:dyDescent="0.25">
      <c r="A167" s="104"/>
      <c r="B167" s="121" t="s">
        <v>42</v>
      </c>
      <c r="C167" s="109">
        <v>4</v>
      </c>
      <c r="D167" s="109">
        <v>2</v>
      </c>
      <c r="E167" s="50" t="s">
        <v>105</v>
      </c>
      <c r="F167" s="51">
        <v>1241</v>
      </c>
      <c r="G167" s="51">
        <v>1246</v>
      </c>
      <c r="H167" s="57">
        <f t="shared" si="6"/>
        <v>5</v>
      </c>
    </row>
    <row r="168" spans="1:8" x14ac:dyDescent="0.25">
      <c r="A168" s="104"/>
      <c r="B168" s="119"/>
      <c r="C168" s="110"/>
      <c r="D168" s="110"/>
      <c r="E168" s="1" t="s">
        <v>106</v>
      </c>
      <c r="F168" s="4">
        <v>583</v>
      </c>
      <c r="G168" s="4">
        <v>578</v>
      </c>
      <c r="H168" s="20">
        <f t="shared" si="6"/>
        <v>-5</v>
      </c>
    </row>
    <row r="169" spans="1:8" x14ac:dyDescent="0.25">
      <c r="A169" s="104"/>
      <c r="B169" s="119"/>
      <c r="C169" s="110"/>
      <c r="D169" s="110"/>
      <c r="E169" s="1" t="s">
        <v>79</v>
      </c>
      <c r="F169" s="4">
        <v>2</v>
      </c>
      <c r="G169" s="4">
        <v>2</v>
      </c>
      <c r="H169" s="20">
        <f t="shared" si="6"/>
        <v>0</v>
      </c>
    </row>
    <row r="170" spans="1:8" x14ac:dyDescent="0.25">
      <c r="A170" s="104"/>
      <c r="B170" s="119"/>
      <c r="C170" s="110"/>
      <c r="D170" s="110"/>
      <c r="E170" s="1" t="s">
        <v>80</v>
      </c>
      <c r="F170" s="4">
        <v>43</v>
      </c>
      <c r="G170" s="4">
        <v>44</v>
      </c>
      <c r="H170" s="20">
        <f t="shared" si="6"/>
        <v>1</v>
      </c>
    </row>
    <row r="171" spans="1:8" x14ac:dyDescent="0.25">
      <c r="A171" s="104"/>
      <c r="B171" s="119"/>
      <c r="C171" s="110"/>
      <c r="D171" s="110"/>
      <c r="E171" s="1" t="s">
        <v>88</v>
      </c>
      <c r="F171" s="4">
        <v>0</v>
      </c>
      <c r="G171" s="4">
        <v>0</v>
      </c>
      <c r="H171" s="20">
        <f t="shared" si="6"/>
        <v>0</v>
      </c>
    </row>
    <row r="172" spans="1:8" x14ac:dyDescent="0.25">
      <c r="A172" s="104"/>
      <c r="B172" s="120"/>
      <c r="C172" s="115"/>
      <c r="D172" s="115"/>
      <c r="E172" s="80" t="s">
        <v>81</v>
      </c>
      <c r="F172" s="81">
        <v>1869</v>
      </c>
      <c r="G172" s="81">
        <v>1870</v>
      </c>
      <c r="H172" s="84">
        <f t="shared" si="6"/>
        <v>1</v>
      </c>
    </row>
    <row r="173" spans="1:8" x14ac:dyDescent="0.25">
      <c r="A173" s="104"/>
      <c r="B173" s="121" t="s">
        <v>43</v>
      </c>
      <c r="C173" s="109">
        <v>0</v>
      </c>
      <c r="D173" s="109">
        <v>2</v>
      </c>
      <c r="E173" s="50" t="s">
        <v>105</v>
      </c>
      <c r="F173" s="51">
        <v>1055</v>
      </c>
      <c r="G173" s="51">
        <v>1061</v>
      </c>
      <c r="H173" s="56">
        <f t="shared" si="6"/>
        <v>6</v>
      </c>
    </row>
    <row r="174" spans="1:8" x14ac:dyDescent="0.25">
      <c r="A174" s="104"/>
      <c r="B174" s="119"/>
      <c r="C174" s="110"/>
      <c r="D174" s="110"/>
      <c r="E174" s="1" t="s">
        <v>106</v>
      </c>
      <c r="F174" s="4">
        <v>771</v>
      </c>
      <c r="G174" s="4">
        <v>770</v>
      </c>
      <c r="H174" s="5">
        <f t="shared" si="6"/>
        <v>-1</v>
      </c>
    </row>
    <row r="175" spans="1:8" x14ac:dyDescent="0.25">
      <c r="A175" s="104"/>
      <c r="B175" s="119"/>
      <c r="C175" s="110"/>
      <c r="D175" s="110"/>
      <c r="E175" s="1" t="s">
        <v>79</v>
      </c>
      <c r="F175" s="4">
        <v>0</v>
      </c>
      <c r="G175" s="4">
        <v>0</v>
      </c>
      <c r="H175" s="5">
        <f t="shared" si="6"/>
        <v>0</v>
      </c>
    </row>
    <row r="176" spans="1:8" x14ac:dyDescent="0.25">
      <c r="A176" s="104"/>
      <c r="B176" s="119"/>
      <c r="C176" s="110"/>
      <c r="D176" s="110"/>
      <c r="E176" s="1" t="s">
        <v>80</v>
      </c>
      <c r="F176" s="4">
        <v>65</v>
      </c>
      <c r="G176" s="4">
        <v>61</v>
      </c>
      <c r="H176" s="5">
        <f t="shared" si="6"/>
        <v>-4</v>
      </c>
    </row>
    <row r="177" spans="1:13" x14ac:dyDescent="0.25">
      <c r="A177" s="104"/>
      <c r="B177" s="119"/>
      <c r="C177" s="110"/>
      <c r="D177" s="110"/>
      <c r="E177" s="1" t="s">
        <v>88</v>
      </c>
      <c r="F177" s="4">
        <v>0</v>
      </c>
      <c r="G177" s="4">
        <v>1</v>
      </c>
      <c r="H177" s="5">
        <f t="shared" si="6"/>
        <v>1</v>
      </c>
    </row>
    <row r="178" spans="1:13" x14ac:dyDescent="0.25">
      <c r="A178" s="104"/>
      <c r="B178" s="120"/>
      <c r="C178" s="115"/>
      <c r="D178" s="115"/>
      <c r="E178" s="80" t="s">
        <v>81</v>
      </c>
      <c r="F178" s="81">
        <v>1891</v>
      </c>
      <c r="G178" s="81">
        <v>1893</v>
      </c>
      <c r="H178" s="82">
        <f t="shared" si="6"/>
        <v>2</v>
      </c>
    </row>
    <row r="179" spans="1:13" x14ac:dyDescent="0.25">
      <c r="A179" s="104"/>
      <c r="B179" s="121" t="s">
        <v>44</v>
      </c>
      <c r="C179" s="109">
        <v>0</v>
      </c>
      <c r="D179" s="109">
        <v>6</v>
      </c>
      <c r="E179" s="50" t="s">
        <v>105</v>
      </c>
      <c r="F179" s="51">
        <v>891</v>
      </c>
      <c r="G179" s="51">
        <v>885</v>
      </c>
      <c r="H179" s="57">
        <f t="shared" si="6"/>
        <v>-6</v>
      </c>
    </row>
    <row r="180" spans="1:13" x14ac:dyDescent="0.25">
      <c r="A180" s="104"/>
      <c r="B180" s="119"/>
      <c r="C180" s="110"/>
      <c r="D180" s="110"/>
      <c r="E180" s="1" t="s">
        <v>106</v>
      </c>
      <c r="F180" s="4">
        <v>572</v>
      </c>
      <c r="G180" s="4">
        <v>579</v>
      </c>
      <c r="H180" s="20">
        <f t="shared" si="6"/>
        <v>7</v>
      </c>
    </row>
    <row r="181" spans="1:13" x14ac:dyDescent="0.25">
      <c r="A181" s="104"/>
      <c r="B181" s="119"/>
      <c r="C181" s="110"/>
      <c r="D181" s="110"/>
      <c r="E181" s="1" t="s">
        <v>79</v>
      </c>
      <c r="F181" s="4">
        <v>4</v>
      </c>
      <c r="G181" s="4">
        <v>7</v>
      </c>
      <c r="H181" s="20">
        <f t="shared" si="6"/>
        <v>3</v>
      </c>
    </row>
    <row r="182" spans="1:13" x14ac:dyDescent="0.25">
      <c r="A182" s="104"/>
      <c r="B182" s="119"/>
      <c r="C182" s="110"/>
      <c r="D182" s="110"/>
      <c r="E182" s="1" t="s">
        <v>80</v>
      </c>
      <c r="F182" s="4">
        <v>92</v>
      </c>
      <c r="G182" s="4">
        <v>89</v>
      </c>
      <c r="H182" s="20">
        <f t="shared" si="6"/>
        <v>-3</v>
      </c>
    </row>
    <row r="183" spans="1:13" x14ac:dyDescent="0.25">
      <c r="A183" s="104"/>
      <c r="B183" s="119"/>
      <c r="C183" s="110"/>
      <c r="D183" s="110"/>
      <c r="E183" s="1" t="s">
        <v>88</v>
      </c>
      <c r="F183" s="4">
        <v>0</v>
      </c>
      <c r="G183" s="4">
        <v>0</v>
      </c>
      <c r="H183" s="20">
        <f t="shared" si="6"/>
        <v>0</v>
      </c>
    </row>
    <row r="184" spans="1:13" x14ac:dyDescent="0.25">
      <c r="A184" s="104"/>
      <c r="B184" s="120"/>
      <c r="C184" s="115"/>
      <c r="D184" s="115"/>
      <c r="E184" s="80" t="s">
        <v>81</v>
      </c>
      <c r="F184" s="81">
        <v>1559</v>
      </c>
      <c r="G184" s="81">
        <v>1560</v>
      </c>
      <c r="H184" s="84">
        <f t="shared" si="6"/>
        <v>1</v>
      </c>
    </row>
    <row r="185" spans="1:13" x14ac:dyDescent="0.25">
      <c r="A185" s="104"/>
      <c r="B185" s="121" t="s">
        <v>44</v>
      </c>
      <c r="C185" s="109">
        <v>0</v>
      </c>
      <c r="D185" s="109">
        <v>9</v>
      </c>
      <c r="E185" s="50" t="s">
        <v>105</v>
      </c>
      <c r="F185" s="51">
        <v>925</v>
      </c>
      <c r="G185" s="51">
        <v>923</v>
      </c>
      <c r="H185" s="57">
        <f t="shared" si="6"/>
        <v>-2</v>
      </c>
    </row>
    <row r="186" spans="1:13" x14ac:dyDescent="0.25">
      <c r="A186" s="104"/>
      <c r="B186" s="119"/>
      <c r="C186" s="110"/>
      <c r="D186" s="110"/>
      <c r="E186" s="1" t="s">
        <v>106</v>
      </c>
      <c r="F186" s="4">
        <v>790</v>
      </c>
      <c r="G186" s="4">
        <v>786</v>
      </c>
      <c r="H186" s="20">
        <f t="shared" si="6"/>
        <v>-4</v>
      </c>
    </row>
    <row r="187" spans="1:13" x14ac:dyDescent="0.25">
      <c r="A187" s="104"/>
      <c r="B187" s="119"/>
      <c r="C187" s="110"/>
      <c r="D187" s="110"/>
      <c r="E187" s="1" t="s">
        <v>79</v>
      </c>
      <c r="F187" s="4">
        <v>1</v>
      </c>
      <c r="G187" s="4">
        <v>0</v>
      </c>
      <c r="H187" s="20">
        <f t="shared" si="6"/>
        <v>-1</v>
      </c>
    </row>
    <row r="188" spans="1:13" x14ac:dyDescent="0.25">
      <c r="A188" s="104"/>
      <c r="B188" s="119"/>
      <c r="C188" s="110"/>
      <c r="D188" s="110"/>
      <c r="E188" s="1" t="s">
        <v>80</v>
      </c>
      <c r="F188" s="4">
        <v>103</v>
      </c>
      <c r="G188" s="4">
        <v>108</v>
      </c>
      <c r="H188" s="20">
        <f t="shared" si="6"/>
        <v>5</v>
      </c>
    </row>
    <row r="189" spans="1:13" x14ac:dyDescent="0.25">
      <c r="A189" s="104"/>
      <c r="B189" s="119"/>
      <c r="C189" s="110"/>
      <c r="D189" s="110"/>
      <c r="E189" s="1" t="s">
        <v>88</v>
      </c>
      <c r="F189" s="4">
        <v>0</v>
      </c>
      <c r="G189" s="4">
        <v>0</v>
      </c>
      <c r="H189" s="20">
        <f t="shared" si="6"/>
        <v>0</v>
      </c>
    </row>
    <row r="190" spans="1:13" ht="15.75" thickBot="1" x14ac:dyDescent="0.3">
      <c r="A190" s="105"/>
      <c r="B190" s="122"/>
      <c r="C190" s="111"/>
      <c r="D190" s="111"/>
      <c r="E190" s="85" t="s">
        <v>81</v>
      </c>
      <c r="F190" s="86">
        <v>1819</v>
      </c>
      <c r="G190" s="86">
        <v>1817</v>
      </c>
      <c r="H190" s="88">
        <f t="shared" si="6"/>
        <v>-2</v>
      </c>
    </row>
    <row r="191" spans="1:13" ht="80.25" thickBot="1" x14ac:dyDescent="0.3">
      <c r="A191" s="60"/>
      <c r="B191" s="58" t="s">
        <v>74</v>
      </c>
      <c r="C191" s="58" t="s">
        <v>113</v>
      </c>
      <c r="D191" s="58" t="s">
        <v>114</v>
      </c>
      <c r="E191" s="58" t="s">
        <v>168</v>
      </c>
      <c r="F191" s="33" t="s">
        <v>59</v>
      </c>
      <c r="G191" s="33" t="s">
        <v>155</v>
      </c>
      <c r="H191" s="59" t="s">
        <v>72</v>
      </c>
    </row>
    <row r="192" spans="1:13" x14ac:dyDescent="0.25">
      <c r="A192" s="103" t="s">
        <v>157</v>
      </c>
      <c r="B192" s="118" t="s">
        <v>9</v>
      </c>
      <c r="C192" s="117">
        <v>1</v>
      </c>
      <c r="D192" s="117">
        <v>14</v>
      </c>
      <c r="E192" s="34" t="s">
        <v>115</v>
      </c>
      <c r="F192" s="35">
        <v>395</v>
      </c>
      <c r="G192" s="35">
        <v>395</v>
      </c>
      <c r="H192" s="36">
        <f t="shared" ref="H192:H223" si="7">G192-F192</f>
        <v>0</v>
      </c>
      <c r="J192" s="41" t="s">
        <v>169</v>
      </c>
      <c r="K192" t="s">
        <v>163</v>
      </c>
      <c r="L192" t="s">
        <v>164</v>
      </c>
      <c r="M192" t="s">
        <v>165</v>
      </c>
    </row>
    <row r="193" spans="1:13" x14ac:dyDescent="0.25">
      <c r="A193" s="104"/>
      <c r="B193" s="119"/>
      <c r="C193" s="110"/>
      <c r="D193" s="110"/>
      <c r="E193" s="1" t="s">
        <v>116</v>
      </c>
      <c r="F193" s="4">
        <v>180</v>
      </c>
      <c r="G193" s="4">
        <v>179</v>
      </c>
      <c r="H193" s="5">
        <f t="shared" si="7"/>
        <v>-1</v>
      </c>
      <c r="J193" s="42" t="s">
        <v>79</v>
      </c>
      <c r="K193" s="19">
        <v>63</v>
      </c>
      <c r="L193" s="19">
        <v>49</v>
      </c>
      <c r="M193" s="40">
        <v>-14</v>
      </c>
    </row>
    <row r="194" spans="1:13" x14ac:dyDescent="0.25">
      <c r="A194" s="104"/>
      <c r="B194" s="119"/>
      <c r="C194" s="110"/>
      <c r="D194" s="110"/>
      <c r="E194" s="1" t="s">
        <v>136</v>
      </c>
      <c r="F194" s="4">
        <v>0</v>
      </c>
      <c r="G194" s="4">
        <v>9</v>
      </c>
      <c r="H194" s="5">
        <f t="shared" si="7"/>
        <v>9</v>
      </c>
      <c r="J194" s="42" t="s">
        <v>115</v>
      </c>
      <c r="K194" s="19">
        <v>6585</v>
      </c>
      <c r="L194" s="19">
        <v>6623</v>
      </c>
      <c r="M194" s="40">
        <v>38</v>
      </c>
    </row>
    <row r="195" spans="1:13" x14ac:dyDescent="0.25">
      <c r="A195" s="104"/>
      <c r="B195" s="119"/>
      <c r="C195" s="110"/>
      <c r="D195" s="110"/>
      <c r="E195" s="1" t="s">
        <v>139</v>
      </c>
      <c r="F195" s="4">
        <v>0</v>
      </c>
      <c r="G195" s="4">
        <v>1</v>
      </c>
      <c r="H195" s="5">
        <f t="shared" si="7"/>
        <v>1</v>
      </c>
      <c r="J195" s="42" t="s">
        <v>81</v>
      </c>
      <c r="K195" s="19">
        <v>8298</v>
      </c>
      <c r="L195" s="19">
        <v>8330</v>
      </c>
      <c r="M195" s="40">
        <v>32</v>
      </c>
    </row>
    <row r="196" spans="1:13" x14ac:dyDescent="0.25">
      <c r="A196" s="104"/>
      <c r="B196" s="119"/>
      <c r="C196" s="110"/>
      <c r="D196" s="110"/>
      <c r="E196" s="1" t="s">
        <v>79</v>
      </c>
      <c r="F196" s="4">
        <v>12</v>
      </c>
      <c r="G196" s="4">
        <v>3</v>
      </c>
      <c r="H196" s="5">
        <f t="shared" si="7"/>
        <v>-9</v>
      </c>
      <c r="J196" s="42" t="s">
        <v>80</v>
      </c>
      <c r="K196" s="19">
        <v>516</v>
      </c>
      <c r="L196" s="19">
        <v>523</v>
      </c>
      <c r="M196" s="40">
        <v>7</v>
      </c>
    </row>
    <row r="197" spans="1:13" x14ac:dyDescent="0.25">
      <c r="A197" s="104"/>
      <c r="B197" s="119"/>
      <c r="C197" s="110"/>
      <c r="D197" s="110"/>
      <c r="E197" s="1" t="s">
        <v>80</v>
      </c>
      <c r="F197" s="4">
        <v>73</v>
      </c>
      <c r="G197" s="4">
        <v>73</v>
      </c>
      <c r="H197" s="5">
        <f t="shared" si="7"/>
        <v>0</v>
      </c>
      <c r="J197" s="42" t="s">
        <v>88</v>
      </c>
      <c r="K197" s="19">
        <v>0</v>
      </c>
      <c r="L197" s="19">
        <v>1</v>
      </c>
      <c r="M197" s="40">
        <v>1</v>
      </c>
    </row>
    <row r="198" spans="1:13" x14ac:dyDescent="0.25">
      <c r="A198" s="104"/>
      <c r="B198" s="119"/>
      <c r="C198" s="110"/>
      <c r="D198" s="110"/>
      <c r="E198" s="1" t="s">
        <v>88</v>
      </c>
      <c r="F198" s="4">
        <v>0</v>
      </c>
      <c r="G198" s="4">
        <v>0</v>
      </c>
      <c r="H198" s="5">
        <f t="shared" si="7"/>
        <v>0</v>
      </c>
      <c r="J198" s="42" t="s">
        <v>139</v>
      </c>
      <c r="K198" s="19">
        <v>0</v>
      </c>
      <c r="L198" s="19">
        <v>2</v>
      </c>
      <c r="M198" s="40">
        <v>2</v>
      </c>
    </row>
    <row r="199" spans="1:13" x14ac:dyDescent="0.25">
      <c r="A199" s="104"/>
      <c r="B199" s="120"/>
      <c r="C199" s="115"/>
      <c r="D199" s="115"/>
      <c r="E199" s="80" t="s">
        <v>81</v>
      </c>
      <c r="F199" s="81">
        <v>660</v>
      </c>
      <c r="G199" s="81">
        <v>660</v>
      </c>
      <c r="H199" s="82">
        <f t="shared" si="7"/>
        <v>0</v>
      </c>
      <c r="J199" s="42" t="s">
        <v>136</v>
      </c>
      <c r="K199" s="19">
        <v>3</v>
      </c>
      <c r="L199" s="19">
        <v>17</v>
      </c>
      <c r="M199" s="40">
        <v>14</v>
      </c>
    </row>
    <row r="200" spans="1:13" x14ac:dyDescent="0.25">
      <c r="A200" s="104"/>
      <c r="B200" s="121" t="s">
        <v>9</v>
      </c>
      <c r="C200" s="109">
        <v>10</v>
      </c>
      <c r="D200" s="109">
        <v>6</v>
      </c>
      <c r="E200" s="50" t="s">
        <v>115</v>
      </c>
      <c r="F200" s="51">
        <v>713</v>
      </c>
      <c r="G200" s="51">
        <v>734</v>
      </c>
      <c r="H200" s="56">
        <f t="shared" si="7"/>
        <v>21</v>
      </c>
      <c r="J200" s="42" t="s">
        <v>116</v>
      </c>
      <c r="K200" s="19">
        <v>1131</v>
      </c>
      <c r="L200" s="19">
        <v>1115</v>
      </c>
      <c r="M200" s="40">
        <v>-16</v>
      </c>
    </row>
    <row r="201" spans="1:13" x14ac:dyDescent="0.25">
      <c r="A201" s="104"/>
      <c r="B201" s="119"/>
      <c r="C201" s="110"/>
      <c r="D201" s="110"/>
      <c r="E201" s="1" t="s">
        <v>116</v>
      </c>
      <c r="F201" s="4">
        <v>64</v>
      </c>
      <c r="G201" s="4">
        <v>63</v>
      </c>
      <c r="H201" s="5">
        <f t="shared" si="7"/>
        <v>-1</v>
      </c>
      <c r="J201" s="42" t="s">
        <v>167</v>
      </c>
      <c r="K201" s="19">
        <v>16596</v>
      </c>
      <c r="L201" s="19">
        <v>16660</v>
      </c>
      <c r="M201" s="40">
        <v>64</v>
      </c>
    </row>
    <row r="202" spans="1:13" x14ac:dyDescent="0.25">
      <c r="A202" s="104"/>
      <c r="B202" s="119"/>
      <c r="C202" s="110"/>
      <c r="D202" s="110"/>
      <c r="E202" s="1" t="s">
        <v>136</v>
      </c>
      <c r="F202" s="4">
        <v>0</v>
      </c>
      <c r="G202" s="4">
        <v>1</v>
      </c>
      <c r="H202" s="5">
        <f t="shared" si="7"/>
        <v>1</v>
      </c>
    </row>
    <row r="203" spans="1:13" x14ac:dyDescent="0.25">
      <c r="A203" s="104"/>
      <c r="B203" s="119"/>
      <c r="C203" s="110"/>
      <c r="D203" s="110"/>
      <c r="E203" s="1" t="s">
        <v>139</v>
      </c>
      <c r="F203" s="4">
        <v>0</v>
      </c>
      <c r="G203" s="4">
        <v>1</v>
      </c>
      <c r="H203" s="5">
        <f t="shared" si="7"/>
        <v>1</v>
      </c>
    </row>
    <row r="204" spans="1:13" x14ac:dyDescent="0.25">
      <c r="A204" s="104"/>
      <c r="B204" s="119"/>
      <c r="C204" s="110"/>
      <c r="D204" s="110"/>
      <c r="E204" s="1" t="s">
        <v>79</v>
      </c>
      <c r="F204" s="4">
        <v>9</v>
      </c>
      <c r="G204" s="4">
        <v>5</v>
      </c>
      <c r="H204" s="5">
        <f t="shared" si="7"/>
        <v>-4</v>
      </c>
    </row>
    <row r="205" spans="1:13" x14ac:dyDescent="0.25">
      <c r="A205" s="104"/>
      <c r="B205" s="119"/>
      <c r="C205" s="110"/>
      <c r="D205" s="110"/>
      <c r="E205" s="1" t="s">
        <v>80</v>
      </c>
      <c r="F205" s="4">
        <v>35</v>
      </c>
      <c r="G205" s="4">
        <v>37</v>
      </c>
      <c r="H205" s="5">
        <f t="shared" si="7"/>
        <v>2</v>
      </c>
    </row>
    <row r="206" spans="1:13" x14ac:dyDescent="0.25">
      <c r="A206" s="104"/>
      <c r="B206" s="119"/>
      <c r="C206" s="110"/>
      <c r="D206" s="110"/>
      <c r="E206" s="1" t="s">
        <v>88</v>
      </c>
      <c r="F206" s="4">
        <v>0</v>
      </c>
      <c r="G206" s="4">
        <v>0</v>
      </c>
      <c r="H206" s="5">
        <f t="shared" si="7"/>
        <v>0</v>
      </c>
    </row>
    <row r="207" spans="1:13" x14ac:dyDescent="0.25">
      <c r="A207" s="104"/>
      <c r="B207" s="120"/>
      <c r="C207" s="115"/>
      <c r="D207" s="115"/>
      <c r="E207" s="80" t="s">
        <v>81</v>
      </c>
      <c r="F207" s="81">
        <v>821</v>
      </c>
      <c r="G207" s="81">
        <v>841</v>
      </c>
      <c r="H207" s="82">
        <f t="shared" si="7"/>
        <v>20</v>
      </c>
    </row>
    <row r="208" spans="1:13" x14ac:dyDescent="0.25">
      <c r="A208" s="104"/>
      <c r="B208" s="121" t="s">
        <v>9</v>
      </c>
      <c r="C208" s="109">
        <v>12</v>
      </c>
      <c r="D208" s="109">
        <v>5</v>
      </c>
      <c r="E208" s="50" t="s">
        <v>115</v>
      </c>
      <c r="F208" s="51">
        <v>452</v>
      </c>
      <c r="G208" s="51">
        <v>452</v>
      </c>
      <c r="H208" s="56">
        <f t="shared" si="7"/>
        <v>0</v>
      </c>
    </row>
    <row r="209" spans="1:8" x14ac:dyDescent="0.25">
      <c r="A209" s="104"/>
      <c r="B209" s="119"/>
      <c r="C209" s="110"/>
      <c r="D209" s="110"/>
      <c r="E209" s="1" t="s">
        <v>116</v>
      </c>
      <c r="F209" s="4">
        <v>23</v>
      </c>
      <c r="G209" s="4">
        <v>23</v>
      </c>
      <c r="H209" s="5">
        <f t="shared" si="7"/>
        <v>0</v>
      </c>
    </row>
    <row r="210" spans="1:8" x14ac:dyDescent="0.25">
      <c r="A210" s="104"/>
      <c r="B210" s="119"/>
      <c r="C210" s="110"/>
      <c r="D210" s="110"/>
      <c r="E210" s="1" t="s">
        <v>136</v>
      </c>
      <c r="F210" s="4">
        <v>0</v>
      </c>
      <c r="G210" s="4">
        <v>0</v>
      </c>
      <c r="H210" s="5">
        <f t="shared" si="7"/>
        <v>0</v>
      </c>
    </row>
    <row r="211" spans="1:8" x14ac:dyDescent="0.25">
      <c r="A211" s="104"/>
      <c r="B211" s="119"/>
      <c r="C211" s="110"/>
      <c r="D211" s="110"/>
      <c r="E211" s="1" t="s">
        <v>139</v>
      </c>
      <c r="F211" s="4">
        <v>0</v>
      </c>
      <c r="G211" s="4">
        <v>0</v>
      </c>
      <c r="H211" s="5">
        <f t="shared" si="7"/>
        <v>0</v>
      </c>
    </row>
    <row r="212" spans="1:8" x14ac:dyDescent="0.25">
      <c r="A212" s="104"/>
      <c r="B212" s="119"/>
      <c r="C212" s="110"/>
      <c r="D212" s="110"/>
      <c r="E212" s="1" t="s">
        <v>79</v>
      </c>
      <c r="F212" s="4">
        <v>1</v>
      </c>
      <c r="G212" s="4">
        <v>1</v>
      </c>
      <c r="H212" s="5">
        <f t="shared" si="7"/>
        <v>0</v>
      </c>
    </row>
    <row r="213" spans="1:8" x14ac:dyDescent="0.25">
      <c r="A213" s="104"/>
      <c r="B213" s="119"/>
      <c r="C213" s="110"/>
      <c r="D213" s="110"/>
      <c r="E213" s="1" t="s">
        <v>80</v>
      </c>
      <c r="F213" s="4">
        <v>17</v>
      </c>
      <c r="G213" s="4">
        <v>17</v>
      </c>
      <c r="H213" s="5">
        <f t="shared" si="7"/>
        <v>0</v>
      </c>
    </row>
    <row r="214" spans="1:8" x14ac:dyDescent="0.25">
      <c r="A214" s="104"/>
      <c r="B214" s="119"/>
      <c r="C214" s="110"/>
      <c r="D214" s="110"/>
      <c r="E214" s="1" t="s">
        <v>88</v>
      </c>
      <c r="F214" s="4">
        <v>0</v>
      </c>
      <c r="G214" s="4">
        <v>0</v>
      </c>
      <c r="H214" s="5">
        <f t="shared" si="7"/>
        <v>0</v>
      </c>
    </row>
    <row r="215" spans="1:8" x14ac:dyDescent="0.25">
      <c r="A215" s="104"/>
      <c r="B215" s="120"/>
      <c r="C215" s="115"/>
      <c r="D215" s="115"/>
      <c r="E215" s="80" t="s">
        <v>81</v>
      </c>
      <c r="F215" s="81">
        <v>493</v>
      </c>
      <c r="G215" s="81">
        <v>493</v>
      </c>
      <c r="H215" s="82">
        <f t="shared" si="7"/>
        <v>0</v>
      </c>
    </row>
    <row r="216" spans="1:8" x14ac:dyDescent="0.25">
      <c r="A216" s="104"/>
      <c r="B216" s="121" t="s">
        <v>9</v>
      </c>
      <c r="C216" s="109">
        <v>16</v>
      </c>
      <c r="D216" s="109">
        <v>3</v>
      </c>
      <c r="E216" s="50" t="s">
        <v>115</v>
      </c>
      <c r="F216" s="51">
        <v>776</v>
      </c>
      <c r="G216" s="51">
        <v>780</v>
      </c>
      <c r="H216" s="56">
        <f t="shared" si="7"/>
        <v>4</v>
      </c>
    </row>
    <row r="217" spans="1:8" x14ac:dyDescent="0.25">
      <c r="A217" s="104"/>
      <c r="B217" s="119"/>
      <c r="C217" s="110"/>
      <c r="D217" s="110"/>
      <c r="E217" s="1" t="s">
        <v>116</v>
      </c>
      <c r="F217" s="4">
        <v>109</v>
      </c>
      <c r="G217" s="4">
        <v>107</v>
      </c>
      <c r="H217" s="5">
        <f t="shared" si="7"/>
        <v>-2</v>
      </c>
    </row>
    <row r="218" spans="1:8" x14ac:dyDescent="0.25">
      <c r="A218" s="104"/>
      <c r="B218" s="119"/>
      <c r="C218" s="110"/>
      <c r="D218" s="110"/>
      <c r="E218" s="1" t="s">
        <v>136</v>
      </c>
      <c r="F218" s="4">
        <v>0</v>
      </c>
      <c r="G218" s="4">
        <v>3</v>
      </c>
      <c r="H218" s="5">
        <f t="shared" si="7"/>
        <v>3</v>
      </c>
    </row>
    <row r="219" spans="1:8" x14ac:dyDescent="0.25">
      <c r="A219" s="104"/>
      <c r="B219" s="119"/>
      <c r="C219" s="110"/>
      <c r="D219" s="110"/>
      <c r="E219" s="1" t="s">
        <v>139</v>
      </c>
      <c r="F219" s="4">
        <v>0</v>
      </c>
      <c r="G219" s="4">
        <v>0</v>
      </c>
      <c r="H219" s="5">
        <f t="shared" si="7"/>
        <v>0</v>
      </c>
    </row>
    <row r="220" spans="1:8" x14ac:dyDescent="0.25">
      <c r="A220" s="104"/>
      <c r="B220" s="119"/>
      <c r="C220" s="110"/>
      <c r="D220" s="110"/>
      <c r="E220" s="1" t="s">
        <v>79</v>
      </c>
      <c r="F220" s="4">
        <v>7</v>
      </c>
      <c r="G220" s="4">
        <v>4</v>
      </c>
      <c r="H220" s="5">
        <f t="shared" si="7"/>
        <v>-3</v>
      </c>
    </row>
    <row r="221" spans="1:8" x14ac:dyDescent="0.25">
      <c r="A221" s="104"/>
      <c r="B221" s="119"/>
      <c r="C221" s="110"/>
      <c r="D221" s="110"/>
      <c r="E221" s="1" t="s">
        <v>80</v>
      </c>
      <c r="F221" s="4">
        <v>100</v>
      </c>
      <c r="G221" s="4">
        <v>98</v>
      </c>
      <c r="H221" s="5">
        <f t="shared" si="7"/>
        <v>-2</v>
      </c>
    </row>
    <row r="222" spans="1:8" x14ac:dyDescent="0.25">
      <c r="A222" s="104"/>
      <c r="B222" s="119"/>
      <c r="C222" s="110"/>
      <c r="D222" s="110"/>
      <c r="E222" s="1" t="s">
        <v>88</v>
      </c>
      <c r="F222" s="4">
        <v>0</v>
      </c>
      <c r="G222" s="4">
        <v>0</v>
      </c>
      <c r="H222" s="5">
        <f t="shared" si="7"/>
        <v>0</v>
      </c>
    </row>
    <row r="223" spans="1:8" x14ac:dyDescent="0.25">
      <c r="A223" s="104"/>
      <c r="B223" s="120"/>
      <c r="C223" s="115"/>
      <c r="D223" s="115"/>
      <c r="E223" s="80" t="s">
        <v>81</v>
      </c>
      <c r="F223" s="81">
        <v>992</v>
      </c>
      <c r="G223" s="81">
        <v>992</v>
      </c>
      <c r="H223" s="82">
        <f t="shared" si="7"/>
        <v>0</v>
      </c>
    </row>
    <row r="224" spans="1:8" x14ac:dyDescent="0.25">
      <c r="A224" s="104"/>
      <c r="B224" s="121" t="s">
        <v>9</v>
      </c>
      <c r="C224" s="109">
        <v>17</v>
      </c>
      <c r="D224" s="109">
        <v>8</v>
      </c>
      <c r="E224" s="50" t="s">
        <v>115</v>
      </c>
      <c r="F224" s="51">
        <v>738</v>
      </c>
      <c r="G224" s="51">
        <v>739</v>
      </c>
      <c r="H224" s="56">
        <f t="shared" ref="H224:H255" si="8">G224-F224</f>
        <v>1</v>
      </c>
    </row>
    <row r="225" spans="1:8" x14ac:dyDescent="0.25">
      <c r="A225" s="104"/>
      <c r="B225" s="119"/>
      <c r="C225" s="110"/>
      <c r="D225" s="110"/>
      <c r="E225" s="1" t="s">
        <v>116</v>
      </c>
      <c r="F225" s="4">
        <v>44</v>
      </c>
      <c r="G225" s="4">
        <v>46</v>
      </c>
      <c r="H225" s="5">
        <f t="shared" si="8"/>
        <v>2</v>
      </c>
    </row>
    <row r="226" spans="1:8" x14ac:dyDescent="0.25">
      <c r="A226" s="104"/>
      <c r="B226" s="119"/>
      <c r="C226" s="110"/>
      <c r="D226" s="110"/>
      <c r="E226" s="1" t="s">
        <v>136</v>
      </c>
      <c r="F226" s="4">
        <v>0</v>
      </c>
      <c r="G226" s="4">
        <v>1</v>
      </c>
      <c r="H226" s="5">
        <f t="shared" si="8"/>
        <v>1</v>
      </c>
    </row>
    <row r="227" spans="1:8" x14ac:dyDescent="0.25">
      <c r="A227" s="104"/>
      <c r="B227" s="119"/>
      <c r="C227" s="110"/>
      <c r="D227" s="110"/>
      <c r="E227" s="1" t="s">
        <v>139</v>
      </c>
      <c r="F227" s="4">
        <v>0</v>
      </c>
      <c r="G227" s="4">
        <v>0</v>
      </c>
      <c r="H227" s="5">
        <f t="shared" si="8"/>
        <v>0</v>
      </c>
    </row>
    <row r="228" spans="1:8" x14ac:dyDescent="0.25">
      <c r="A228" s="104"/>
      <c r="B228" s="119"/>
      <c r="C228" s="110"/>
      <c r="D228" s="110"/>
      <c r="E228" s="1" t="s">
        <v>79</v>
      </c>
      <c r="F228" s="4">
        <v>2</v>
      </c>
      <c r="G228" s="4">
        <v>2</v>
      </c>
      <c r="H228" s="5">
        <f t="shared" si="8"/>
        <v>0</v>
      </c>
    </row>
    <row r="229" spans="1:8" x14ac:dyDescent="0.25">
      <c r="A229" s="104"/>
      <c r="B229" s="119"/>
      <c r="C229" s="110"/>
      <c r="D229" s="110"/>
      <c r="E229" s="1" t="s">
        <v>80</v>
      </c>
      <c r="F229" s="4">
        <v>26</v>
      </c>
      <c r="G229" s="4">
        <v>33</v>
      </c>
      <c r="H229" s="5">
        <f t="shared" si="8"/>
        <v>7</v>
      </c>
    </row>
    <row r="230" spans="1:8" x14ac:dyDescent="0.25">
      <c r="A230" s="104"/>
      <c r="B230" s="119"/>
      <c r="C230" s="110"/>
      <c r="D230" s="110"/>
      <c r="E230" s="1" t="s">
        <v>88</v>
      </c>
      <c r="F230" s="4">
        <v>0</v>
      </c>
      <c r="G230" s="4">
        <v>0</v>
      </c>
      <c r="H230" s="5">
        <f t="shared" si="8"/>
        <v>0</v>
      </c>
    </row>
    <row r="231" spans="1:8" x14ac:dyDescent="0.25">
      <c r="A231" s="104"/>
      <c r="B231" s="120"/>
      <c r="C231" s="115"/>
      <c r="D231" s="115"/>
      <c r="E231" s="80" t="s">
        <v>81</v>
      </c>
      <c r="F231" s="81">
        <v>810</v>
      </c>
      <c r="G231" s="81">
        <v>821</v>
      </c>
      <c r="H231" s="82">
        <f t="shared" si="8"/>
        <v>11</v>
      </c>
    </row>
    <row r="232" spans="1:8" x14ac:dyDescent="0.25">
      <c r="A232" s="104"/>
      <c r="B232" s="121" t="s">
        <v>11</v>
      </c>
      <c r="C232" s="109">
        <v>4</v>
      </c>
      <c r="D232" s="109">
        <v>1</v>
      </c>
      <c r="E232" s="50" t="s">
        <v>115</v>
      </c>
      <c r="F232" s="51">
        <v>536</v>
      </c>
      <c r="G232" s="51">
        <v>537</v>
      </c>
      <c r="H232" s="56">
        <f t="shared" si="8"/>
        <v>1</v>
      </c>
    </row>
    <row r="233" spans="1:8" x14ac:dyDescent="0.25">
      <c r="A233" s="104"/>
      <c r="B233" s="119"/>
      <c r="C233" s="110"/>
      <c r="D233" s="110"/>
      <c r="E233" s="1" t="s">
        <v>116</v>
      </c>
      <c r="F233" s="4">
        <v>129</v>
      </c>
      <c r="G233" s="4">
        <v>129</v>
      </c>
      <c r="H233" s="5">
        <f t="shared" si="8"/>
        <v>0</v>
      </c>
    </row>
    <row r="234" spans="1:8" x14ac:dyDescent="0.25">
      <c r="A234" s="104"/>
      <c r="B234" s="119"/>
      <c r="C234" s="110"/>
      <c r="D234" s="110"/>
      <c r="E234" s="1" t="s">
        <v>136</v>
      </c>
      <c r="F234" s="4">
        <v>3</v>
      </c>
      <c r="G234" s="4">
        <v>3</v>
      </c>
      <c r="H234" s="5">
        <f t="shared" si="8"/>
        <v>0</v>
      </c>
    </row>
    <row r="235" spans="1:8" x14ac:dyDescent="0.25">
      <c r="A235" s="104"/>
      <c r="B235" s="119"/>
      <c r="C235" s="110"/>
      <c r="D235" s="110"/>
      <c r="E235" s="1" t="s">
        <v>79</v>
      </c>
      <c r="F235" s="4">
        <v>0</v>
      </c>
      <c r="G235" s="4">
        <v>0</v>
      </c>
      <c r="H235" s="5">
        <f t="shared" si="8"/>
        <v>0</v>
      </c>
    </row>
    <row r="236" spans="1:8" x14ac:dyDescent="0.25">
      <c r="A236" s="104"/>
      <c r="B236" s="119"/>
      <c r="C236" s="110"/>
      <c r="D236" s="110"/>
      <c r="E236" s="1" t="s">
        <v>80</v>
      </c>
      <c r="F236" s="4">
        <v>64</v>
      </c>
      <c r="G236" s="4">
        <v>64</v>
      </c>
      <c r="H236" s="5">
        <f t="shared" si="8"/>
        <v>0</v>
      </c>
    </row>
    <row r="237" spans="1:8" x14ac:dyDescent="0.25">
      <c r="A237" s="104"/>
      <c r="B237" s="119"/>
      <c r="C237" s="110"/>
      <c r="D237" s="110"/>
      <c r="E237" s="1" t="s">
        <v>88</v>
      </c>
      <c r="F237" s="4">
        <v>0</v>
      </c>
      <c r="G237" s="4">
        <v>0</v>
      </c>
      <c r="H237" s="5">
        <f t="shared" si="8"/>
        <v>0</v>
      </c>
    </row>
    <row r="238" spans="1:8" x14ac:dyDescent="0.25">
      <c r="A238" s="104"/>
      <c r="B238" s="120"/>
      <c r="C238" s="115"/>
      <c r="D238" s="115"/>
      <c r="E238" s="80" t="s">
        <v>81</v>
      </c>
      <c r="F238" s="81">
        <v>732</v>
      </c>
      <c r="G238" s="81">
        <v>733</v>
      </c>
      <c r="H238" s="82">
        <f t="shared" si="8"/>
        <v>1</v>
      </c>
    </row>
    <row r="239" spans="1:8" x14ac:dyDescent="0.25">
      <c r="A239" s="104"/>
      <c r="B239" s="121" t="s">
        <v>29</v>
      </c>
      <c r="C239" s="109">
        <v>0</v>
      </c>
      <c r="D239" s="109">
        <v>5</v>
      </c>
      <c r="E239" s="50" t="s">
        <v>115</v>
      </c>
      <c r="F239" s="51">
        <v>1018</v>
      </c>
      <c r="G239" s="51">
        <v>1025</v>
      </c>
      <c r="H239" s="56">
        <f t="shared" si="8"/>
        <v>7</v>
      </c>
    </row>
    <row r="240" spans="1:8" x14ac:dyDescent="0.25">
      <c r="A240" s="104"/>
      <c r="B240" s="119"/>
      <c r="C240" s="110"/>
      <c r="D240" s="110"/>
      <c r="E240" s="1" t="s">
        <v>116</v>
      </c>
      <c r="F240" s="4">
        <v>371</v>
      </c>
      <c r="G240" s="4">
        <v>364</v>
      </c>
      <c r="H240" s="5">
        <f t="shared" si="8"/>
        <v>-7</v>
      </c>
    </row>
    <row r="241" spans="1:13" x14ac:dyDescent="0.25">
      <c r="A241" s="104"/>
      <c r="B241" s="119"/>
      <c r="C241" s="110"/>
      <c r="D241" s="110"/>
      <c r="E241" s="1" t="s">
        <v>79</v>
      </c>
      <c r="F241" s="4">
        <v>16</v>
      </c>
      <c r="G241" s="4">
        <v>16</v>
      </c>
      <c r="H241" s="5">
        <f t="shared" si="8"/>
        <v>0</v>
      </c>
    </row>
    <row r="242" spans="1:13" x14ac:dyDescent="0.25">
      <c r="A242" s="104"/>
      <c r="B242" s="119"/>
      <c r="C242" s="110"/>
      <c r="D242" s="110"/>
      <c r="E242" s="1" t="s">
        <v>80</v>
      </c>
      <c r="F242" s="4">
        <v>118</v>
      </c>
      <c r="G242" s="4">
        <v>118</v>
      </c>
      <c r="H242" s="5">
        <f t="shared" si="8"/>
        <v>0</v>
      </c>
    </row>
    <row r="243" spans="1:13" x14ac:dyDescent="0.25">
      <c r="A243" s="104"/>
      <c r="B243" s="119"/>
      <c r="C243" s="110"/>
      <c r="D243" s="110"/>
      <c r="E243" s="1" t="s">
        <v>88</v>
      </c>
      <c r="F243" s="4">
        <v>0</v>
      </c>
      <c r="G243" s="4">
        <v>0</v>
      </c>
      <c r="H243" s="5">
        <f t="shared" si="8"/>
        <v>0</v>
      </c>
    </row>
    <row r="244" spans="1:13" x14ac:dyDescent="0.25">
      <c r="A244" s="104"/>
      <c r="B244" s="120"/>
      <c r="C244" s="115"/>
      <c r="D244" s="115"/>
      <c r="E244" s="80" t="s">
        <v>81</v>
      </c>
      <c r="F244" s="81">
        <v>1523</v>
      </c>
      <c r="G244" s="81">
        <v>1523</v>
      </c>
      <c r="H244" s="82">
        <f t="shared" si="8"/>
        <v>0</v>
      </c>
    </row>
    <row r="245" spans="1:13" x14ac:dyDescent="0.25">
      <c r="A245" s="104"/>
      <c r="B245" s="121" t="s">
        <v>46</v>
      </c>
      <c r="C245" s="109">
        <v>3</v>
      </c>
      <c r="D245" s="109">
        <v>3</v>
      </c>
      <c r="E245" s="50" t="s">
        <v>115</v>
      </c>
      <c r="F245" s="51">
        <v>1957</v>
      </c>
      <c r="G245" s="51">
        <v>1961</v>
      </c>
      <c r="H245" s="56">
        <f t="shared" si="8"/>
        <v>4</v>
      </c>
    </row>
    <row r="246" spans="1:13" x14ac:dyDescent="0.25">
      <c r="A246" s="104"/>
      <c r="B246" s="119"/>
      <c r="C246" s="110"/>
      <c r="D246" s="110"/>
      <c r="E246" s="1" t="s">
        <v>116</v>
      </c>
      <c r="F246" s="4">
        <v>211</v>
      </c>
      <c r="G246" s="4">
        <v>204</v>
      </c>
      <c r="H246" s="5">
        <f t="shared" si="8"/>
        <v>-7</v>
      </c>
    </row>
    <row r="247" spans="1:13" x14ac:dyDescent="0.25">
      <c r="A247" s="104"/>
      <c r="B247" s="119"/>
      <c r="C247" s="110"/>
      <c r="D247" s="110"/>
      <c r="E247" s="1" t="s">
        <v>79</v>
      </c>
      <c r="F247" s="4">
        <v>16</v>
      </c>
      <c r="G247" s="4">
        <v>18</v>
      </c>
      <c r="H247" s="5">
        <f t="shared" si="8"/>
        <v>2</v>
      </c>
    </row>
    <row r="248" spans="1:13" x14ac:dyDescent="0.25">
      <c r="A248" s="104"/>
      <c r="B248" s="119"/>
      <c r="C248" s="110"/>
      <c r="D248" s="110"/>
      <c r="E248" s="1" t="s">
        <v>80</v>
      </c>
      <c r="F248" s="4">
        <v>83</v>
      </c>
      <c r="G248" s="4">
        <v>83</v>
      </c>
      <c r="H248" s="5">
        <f t="shared" si="8"/>
        <v>0</v>
      </c>
    </row>
    <row r="249" spans="1:13" x14ac:dyDescent="0.25">
      <c r="A249" s="104"/>
      <c r="B249" s="119"/>
      <c r="C249" s="110"/>
      <c r="D249" s="110"/>
      <c r="E249" s="1" t="s">
        <v>88</v>
      </c>
      <c r="F249" s="4">
        <v>0</v>
      </c>
      <c r="G249" s="4">
        <v>1</v>
      </c>
      <c r="H249" s="5">
        <f t="shared" si="8"/>
        <v>1</v>
      </c>
    </row>
    <row r="250" spans="1:13" ht="15.75" thickBot="1" x14ac:dyDescent="0.3">
      <c r="A250" s="105"/>
      <c r="B250" s="122"/>
      <c r="C250" s="111"/>
      <c r="D250" s="111"/>
      <c r="E250" s="85" t="s">
        <v>81</v>
      </c>
      <c r="F250" s="86">
        <v>2267</v>
      </c>
      <c r="G250" s="86">
        <v>2267</v>
      </c>
      <c r="H250" s="87">
        <f t="shared" si="8"/>
        <v>0</v>
      </c>
    </row>
    <row r="251" spans="1:13" ht="80.25" thickBot="1" x14ac:dyDescent="0.3">
      <c r="A251" s="60"/>
      <c r="B251" s="58" t="s">
        <v>74</v>
      </c>
      <c r="C251" s="58" t="s">
        <v>113</v>
      </c>
      <c r="D251" s="58" t="s">
        <v>114</v>
      </c>
      <c r="E251" s="58" t="s">
        <v>168</v>
      </c>
      <c r="F251" s="33" t="s">
        <v>59</v>
      </c>
      <c r="G251" s="33" t="s">
        <v>155</v>
      </c>
      <c r="H251" s="59" t="s">
        <v>72</v>
      </c>
    </row>
    <row r="252" spans="1:13" x14ac:dyDescent="0.25">
      <c r="A252" s="103" t="s">
        <v>158</v>
      </c>
      <c r="B252" s="118" t="s">
        <v>9</v>
      </c>
      <c r="C252" s="117">
        <v>11</v>
      </c>
      <c r="D252" s="117">
        <v>9</v>
      </c>
      <c r="E252" s="34" t="s">
        <v>137</v>
      </c>
      <c r="F252" s="35">
        <v>588</v>
      </c>
      <c r="G252" s="35">
        <v>597</v>
      </c>
      <c r="H252" s="36">
        <f t="shared" ref="H252:H263" si="9">G252-F252</f>
        <v>9</v>
      </c>
      <c r="J252" s="41" t="s">
        <v>169</v>
      </c>
      <c r="K252" t="s">
        <v>163</v>
      </c>
      <c r="L252" t="s">
        <v>164</v>
      </c>
      <c r="M252" t="s">
        <v>165</v>
      </c>
    </row>
    <row r="253" spans="1:13" x14ac:dyDescent="0.25">
      <c r="A253" s="104"/>
      <c r="B253" s="119"/>
      <c r="C253" s="110"/>
      <c r="D253" s="110"/>
      <c r="E253" s="1" t="s">
        <v>138</v>
      </c>
      <c r="F253" s="4">
        <v>140</v>
      </c>
      <c r="G253" s="4">
        <v>136</v>
      </c>
      <c r="H253" s="5">
        <f t="shared" si="9"/>
        <v>-4</v>
      </c>
      <c r="J253" s="42" t="s">
        <v>79</v>
      </c>
      <c r="K253" s="19">
        <v>27</v>
      </c>
      <c r="L253" s="19">
        <v>41</v>
      </c>
      <c r="M253" s="40">
        <v>14</v>
      </c>
    </row>
    <row r="254" spans="1:13" x14ac:dyDescent="0.25">
      <c r="A254" s="104"/>
      <c r="B254" s="119"/>
      <c r="C254" s="110"/>
      <c r="D254" s="110"/>
      <c r="E254" s="1" t="s">
        <v>79</v>
      </c>
      <c r="F254" s="4">
        <v>16</v>
      </c>
      <c r="G254" s="4">
        <v>16</v>
      </c>
      <c r="H254" s="5">
        <f t="shared" si="9"/>
        <v>0</v>
      </c>
      <c r="J254" s="42" t="s">
        <v>81</v>
      </c>
      <c r="K254" s="19">
        <v>3421</v>
      </c>
      <c r="L254" s="19">
        <v>3421</v>
      </c>
      <c r="M254" s="40">
        <v>0</v>
      </c>
    </row>
    <row r="255" spans="1:13" x14ac:dyDescent="0.25">
      <c r="A255" s="104"/>
      <c r="B255" s="119"/>
      <c r="C255" s="110"/>
      <c r="D255" s="110"/>
      <c r="E255" s="1" t="s">
        <v>80</v>
      </c>
      <c r="F255" s="4">
        <v>69</v>
      </c>
      <c r="G255" s="4">
        <v>64</v>
      </c>
      <c r="H255" s="5">
        <f t="shared" si="9"/>
        <v>-5</v>
      </c>
      <c r="J255" s="42" t="s">
        <v>80</v>
      </c>
      <c r="K255" s="19">
        <v>393</v>
      </c>
      <c r="L255" s="19">
        <v>379</v>
      </c>
      <c r="M255" s="40">
        <v>-14</v>
      </c>
    </row>
    <row r="256" spans="1:13" x14ac:dyDescent="0.25">
      <c r="A256" s="104"/>
      <c r="B256" s="119"/>
      <c r="C256" s="110"/>
      <c r="D256" s="110"/>
      <c r="E256" s="1" t="s">
        <v>88</v>
      </c>
      <c r="F256" s="4">
        <v>0</v>
      </c>
      <c r="G256" s="4">
        <v>0</v>
      </c>
      <c r="H256" s="5">
        <f t="shared" si="9"/>
        <v>0</v>
      </c>
      <c r="J256" s="42" t="s">
        <v>138</v>
      </c>
      <c r="K256" s="19">
        <v>567</v>
      </c>
      <c r="L256" s="19">
        <v>558</v>
      </c>
      <c r="M256" s="40">
        <v>-9</v>
      </c>
    </row>
    <row r="257" spans="1:13" x14ac:dyDescent="0.25">
      <c r="A257" s="104"/>
      <c r="B257" s="120"/>
      <c r="C257" s="115"/>
      <c r="D257" s="115"/>
      <c r="E257" s="80" t="s">
        <v>81</v>
      </c>
      <c r="F257" s="81">
        <v>813</v>
      </c>
      <c r="G257" s="83">
        <v>813</v>
      </c>
      <c r="H257" s="82">
        <f t="shared" si="9"/>
        <v>0</v>
      </c>
      <c r="J257" s="42" t="s">
        <v>88</v>
      </c>
      <c r="K257" s="19">
        <v>0</v>
      </c>
      <c r="L257" s="19">
        <v>0</v>
      </c>
      <c r="M257" s="40">
        <v>0</v>
      </c>
    </row>
    <row r="258" spans="1:13" x14ac:dyDescent="0.25">
      <c r="A258" s="104"/>
      <c r="B258" s="121" t="s">
        <v>53</v>
      </c>
      <c r="C258" s="109">
        <v>0</v>
      </c>
      <c r="D258" s="109">
        <v>1</v>
      </c>
      <c r="E258" s="50" t="s">
        <v>137</v>
      </c>
      <c r="F258" s="51">
        <v>1846</v>
      </c>
      <c r="G258" s="51">
        <v>1846</v>
      </c>
      <c r="H258" s="56">
        <f t="shared" si="9"/>
        <v>0</v>
      </c>
      <c r="J258" s="42" t="s">
        <v>137</v>
      </c>
      <c r="K258" s="19">
        <v>2434</v>
      </c>
      <c r="L258" s="19">
        <v>2443</v>
      </c>
      <c r="M258" s="40">
        <v>9</v>
      </c>
    </row>
    <row r="259" spans="1:13" x14ac:dyDescent="0.25">
      <c r="A259" s="104"/>
      <c r="B259" s="119"/>
      <c r="C259" s="110"/>
      <c r="D259" s="110"/>
      <c r="E259" s="1" t="s">
        <v>138</v>
      </c>
      <c r="F259" s="4">
        <v>427</v>
      </c>
      <c r="G259" s="4">
        <v>422</v>
      </c>
      <c r="H259" s="5">
        <f t="shared" si="9"/>
        <v>-5</v>
      </c>
      <c r="J259" s="42" t="s">
        <v>167</v>
      </c>
      <c r="K259" s="19">
        <v>6842</v>
      </c>
      <c r="L259" s="19">
        <v>6842</v>
      </c>
      <c r="M259" s="40">
        <v>0</v>
      </c>
    </row>
    <row r="260" spans="1:13" x14ac:dyDescent="0.25">
      <c r="A260" s="104"/>
      <c r="B260" s="119"/>
      <c r="C260" s="110"/>
      <c r="D260" s="110"/>
      <c r="E260" s="1" t="s">
        <v>79</v>
      </c>
      <c r="F260" s="4">
        <v>11</v>
      </c>
      <c r="G260" s="4">
        <v>25</v>
      </c>
      <c r="H260" s="5">
        <f t="shared" si="9"/>
        <v>14</v>
      </c>
    </row>
    <row r="261" spans="1:13" x14ac:dyDescent="0.25">
      <c r="A261" s="104"/>
      <c r="B261" s="119"/>
      <c r="C261" s="110"/>
      <c r="D261" s="110"/>
      <c r="E261" s="1" t="s">
        <v>80</v>
      </c>
      <c r="F261" s="4">
        <v>324</v>
      </c>
      <c r="G261" s="4">
        <v>315</v>
      </c>
      <c r="H261" s="5">
        <f t="shared" si="9"/>
        <v>-9</v>
      </c>
    </row>
    <row r="262" spans="1:13" x14ac:dyDescent="0.25">
      <c r="A262" s="104"/>
      <c r="B262" s="119"/>
      <c r="C262" s="110"/>
      <c r="D262" s="110"/>
      <c r="E262" s="1" t="s">
        <v>88</v>
      </c>
      <c r="F262" s="4">
        <v>0</v>
      </c>
      <c r="G262" s="4">
        <v>0</v>
      </c>
      <c r="H262" s="5">
        <f t="shared" si="9"/>
        <v>0</v>
      </c>
    </row>
    <row r="263" spans="1:13" ht="15.75" thickBot="1" x14ac:dyDescent="0.3">
      <c r="A263" s="105"/>
      <c r="B263" s="122"/>
      <c r="C263" s="111"/>
      <c r="D263" s="111"/>
      <c r="E263" s="85" t="s">
        <v>81</v>
      </c>
      <c r="F263" s="86">
        <v>2608</v>
      </c>
      <c r="G263" s="86">
        <v>2608</v>
      </c>
      <c r="H263" s="87">
        <f t="shared" si="9"/>
        <v>0</v>
      </c>
    </row>
    <row r="264" spans="1:13" ht="80.25" thickBot="1" x14ac:dyDescent="0.3">
      <c r="A264" s="60"/>
      <c r="B264" s="58" t="s">
        <v>74</v>
      </c>
      <c r="C264" s="58" t="s">
        <v>113</v>
      </c>
      <c r="D264" s="58" t="s">
        <v>114</v>
      </c>
      <c r="E264" s="58" t="s">
        <v>168</v>
      </c>
      <c r="F264" s="33" t="s">
        <v>59</v>
      </c>
      <c r="G264" s="33" t="s">
        <v>155</v>
      </c>
      <c r="H264" s="59" t="s">
        <v>72</v>
      </c>
    </row>
    <row r="265" spans="1:13" ht="15" customHeight="1" x14ac:dyDescent="0.25">
      <c r="A265" s="112" t="s">
        <v>159</v>
      </c>
      <c r="B265" s="116" t="s">
        <v>14</v>
      </c>
      <c r="C265" s="117">
        <v>0</v>
      </c>
      <c r="D265" s="117">
        <v>6</v>
      </c>
      <c r="E265" s="34" t="s">
        <v>124</v>
      </c>
      <c r="F265" s="35">
        <v>985</v>
      </c>
      <c r="G265" s="35">
        <v>985</v>
      </c>
      <c r="H265" s="36">
        <f t="shared" ref="H265:H299" si="10">G265-F265</f>
        <v>0</v>
      </c>
      <c r="J265" s="41" t="s">
        <v>169</v>
      </c>
      <c r="K265" t="s">
        <v>163</v>
      </c>
      <c r="L265" t="s">
        <v>164</v>
      </c>
      <c r="M265" t="s">
        <v>165</v>
      </c>
    </row>
    <row r="266" spans="1:13" x14ac:dyDescent="0.25">
      <c r="A266" s="113"/>
      <c r="B266" s="107"/>
      <c r="C266" s="110"/>
      <c r="D266" s="110"/>
      <c r="E266" s="1" t="s">
        <v>125</v>
      </c>
      <c r="F266" s="4">
        <v>605</v>
      </c>
      <c r="G266" s="4">
        <v>603</v>
      </c>
      <c r="H266" s="5">
        <f t="shared" si="10"/>
        <v>-2</v>
      </c>
      <c r="J266" s="42" t="s">
        <v>79</v>
      </c>
      <c r="K266" s="19">
        <v>18</v>
      </c>
      <c r="L266" s="19">
        <v>18</v>
      </c>
      <c r="M266" s="40">
        <v>0</v>
      </c>
    </row>
    <row r="267" spans="1:13" x14ac:dyDescent="0.25">
      <c r="A267" s="113"/>
      <c r="B267" s="107"/>
      <c r="C267" s="110"/>
      <c r="D267" s="110"/>
      <c r="E267" s="1" t="s">
        <v>126</v>
      </c>
      <c r="F267" s="4">
        <v>28</v>
      </c>
      <c r="G267" s="4">
        <v>32</v>
      </c>
      <c r="H267" s="5">
        <f t="shared" si="10"/>
        <v>4</v>
      </c>
      <c r="J267" s="42" t="s">
        <v>81</v>
      </c>
      <c r="K267" s="19">
        <v>9013</v>
      </c>
      <c r="L267" s="19">
        <v>9013</v>
      </c>
      <c r="M267" s="40">
        <v>0</v>
      </c>
    </row>
    <row r="268" spans="1:13" x14ac:dyDescent="0.25">
      <c r="A268" s="113"/>
      <c r="B268" s="107"/>
      <c r="C268" s="110"/>
      <c r="D268" s="110"/>
      <c r="E268" s="1" t="s">
        <v>79</v>
      </c>
      <c r="F268" s="4">
        <v>2</v>
      </c>
      <c r="G268" s="4">
        <v>2</v>
      </c>
      <c r="H268" s="5">
        <f t="shared" si="10"/>
        <v>0</v>
      </c>
      <c r="J268" s="42" t="s">
        <v>124</v>
      </c>
      <c r="K268" s="19">
        <v>4947</v>
      </c>
      <c r="L268" s="19">
        <v>4948</v>
      </c>
      <c r="M268" s="40">
        <v>2</v>
      </c>
    </row>
    <row r="269" spans="1:13" x14ac:dyDescent="0.25">
      <c r="A269" s="113"/>
      <c r="B269" s="107"/>
      <c r="C269" s="110"/>
      <c r="D269" s="110"/>
      <c r="E269" s="1" t="s">
        <v>80</v>
      </c>
      <c r="F269" s="4">
        <v>68</v>
      </c>
      <c r="G269" s="4">
        <v>66</v>
      </c>
      <c r="H269" s="5">
        <f t="shared" si="10"/>
        <v>-2</v>
      </c>
      <c r="J269" s="42" t="s">
        <v>80</v>
      </c>
      <c r="K269" s="19">
        <v>356</v>
      </c>
      <c r="L269" s="19">
        <v>349</v>
      </c>
      <c r="M269" s="40">
        <v>-7</v>
      </c>
    </row>
    <row r="270" spans="1:13" x14ac:dyDescent="0.25">
      <c r="A270" s="113"/>
      <c r="B270" s="107"/>
      <c r="C270" s="110"/>
      <c r="D270" s="110"/>
      <c r="E270" s="1" t="s">
        <v>88</v>
      </c>
      <c r="F270" s="4">
        <v>0</v>
      </c>
      <c r="G270" s="4">
        <v>0</v>
      </c>
      <c r="H270" s="5">
        <f t="shared" si="10"/>
        <v>0</v>
      </c>
      <c r="J270" s="42" t="s">
        <v>125</v>
      </c>
      <c r="K270" s="19">
        <v>3495</v>
      </c>
      <c r="L270" s="19">
        <v>3496</v>
      </c>
      <c r="M270" s="40">
        <v>1</v>
      </c>
    </row>
    <row r="271" spans="1:13" x14ac:dyDescent="0.25">
      <c r="A271" s="113"/>
      <c r="B271" s="114"/>
      <c r="C271" s="115"/>
      <c r="D271" s="115"/>
      <c r="E271" s="80" t="s">
        <v>81</v>
      </c>
      <c r="F271" s="81">
        <v>1688</v>
      </c>
      <c r="G271" s="81">
        <v>1688</v>
      </c>
      <c r="H271" s="82">
        <f t="shared" si="10"/>
        <v>0</v>
      </c>
      <c r="J271" s="42" t="s">
        <v>126</v>
      </c>
      <c r="K271" s="19">
        <v>197</v>
      </c>
      <c r="L271" s="19">
        <v>202</v>
      </c>
      <c r="M271" s="40">
        <v>5</v>
      </c>
    </row>
    <row r="272" spans="1:13" x14ac:dyDescent="0.25">
      <c r="A272" s="113"/>
      <c r="B272" s="106" t="s">
        <v>20</v>
      </c>
      <c r="C272" s="109">
        <v>0</v>
      </c>
      <c r="D272" s="109">
        <v>2</v>
      </c>
      <c r="E272" s="50" t="s">
        <v>124</v>
      </c>
      <c r="F272" s="51">
        <v>1228</v>
      </c>
      <c r="G272" s="51">
        <v>1228</v>
      </c>
      <c r="H272" s="56">
        <f t="shared" si="10"/>
        <v>0</v>
      </c>
      <c r="J272" s="42" t="s">
        <v>88</v>
      </c>
      <c r="K272" s="19">
        <v>0</v>
      </c>
      <c r="L272" s="19">
        <v>0</v>
      </c>
      <c r="M272" s="40">
        <v>0</v>
      </c>
    </row>
    <row r="273" spans="1:13" x14ac:dyDescent="0.25">
      <c r="A273" s="113"/>
      <c r="B273" s="107"/>
      <c r="C273" s="110"/>
      <c r="D273" s="110"/>
      <c r="E273" s="1" t="s">
        <v>125</v>
      </c>
      <c r="F273" s="4">
        <v>984</v>
      </c>
      <c r="G273" s="4">
        <v>986</v>
      </c>
      <c r="H273" s="5">
        <f t="shared" si="10"/>
        <v>2</v>
      </c>
      <c r="J273" s="42" t="s">
        <v>167</v>
      </c>
      <c r="K273" s="19">
        <v>18026</v>
      </c>
      <c r="L273" s="19">
        <v>18026</v>
      </c>
      <c r="M273" s="40">
        <v>1</v>
      </c>
    </row>
    <row r="274" spans="1:13" x14ac:dyDescent="0.25">
      <c r="A274" s="113"/>
      <c r="B274" s="107"/>
      <c r="C274" s="110"/>
      <c r="D274" s="110"/>
      <c r="E274" s="1" t="s">
        <v>126</v>
      </c>
      <c r="F274" s="4">
        <v>35</v>
      </c>
      <c r="G274" s="4">
        <v>35</v>
      </c>
      <c r="H274" s="5">
        <f t="shared" si="10"/>
        <v>0</v>
      </c>
    </row>
    <row r="275" spans="1:13" x14ac:dyDescent="0.25">
      <c r="A275" s="113"/>
      <c r="B275" s="107"/>
      <c r="C275" s="110"/>
      <c r="D275" s="110"/>
      <c r="E275" s="1" t="s">
        <v>79</v>
      </c>
      <c r="F275" s="4">
        <v>3</v>
      </c>
      <c r="G275" s="4">
        <v>2</v>
      </c>
      <c r="H275" s="5">
        <f t="shared" si="10"/>
        <v>-1</v>
      </c>
    </row>
    <row r="276" spans="1:13" x14ac:dyDescent="0.25">
      <c r="A276" s="113"/>
      <c r="B276" s="107"/>
      <c r="C276" s="110"/>
      <c r="D276" s="110"/>
      <c r="E276" s="1" t="s">
        <v>80</v>
      </c>
      <c r="F276" s="4">
        <v>97</v>
      </c>
      <c r="G276" s="4">
        <v>96</v>
      </c>
      <c r="H276" s="5">
        <f t="shared" si="10"/>
        <v>-1</v>
      </c>
    </row>
    <row r="277" spans="1:13" x14ac:dyDescent="0.25">
      <c r="A277" s="113"/>
      <c r="B277" s="107"/>
      <c r="C277" s="110"/>
      <c r="D277" s="110"/>
      <c r="E277" s="1" t="s">
        <v>88</v>
      </c>
      <c r="F277" s="4">
        <v>0</v>
      </c>
      <c r="G277" s="4">
        <v>0</v>
      </c>
      <c r="H277" s="5">
        <f t="shared" si="10"/>
        <v>0</v>
      </c>
    </row>
    <row r="278" spans="1:13" x14ac:dyDescent="0.25">
      <c r="A278" s="113"/>
      <c r="B278" s="114"/>
      <c r="C278" s="115"/>
      <c r="D278" s="115"/>
      <c r="E278" s="80" t="s">
        <v>81</v>
      </c>
      <c r="F278" s="81">
        <v>2347</v>
      </c>
      <c r="G278" s="81">
        <v>2347</v>
      </c>
      <c r="H278" s="82">
        <f t="shared" si="10"/>
        <v>0</v>
      </c>
    </row>
    <row r="279" spans="1:13" x14ac:dyDescent="0.25">
      <c r="A279" s="113"/>
      <c r="B279" s="106" t="s">
        <v>27</v>
      </c>
      <c r="C279" s="109">
        <v>0</v>
      </c>
      <c r="D279" s="109">
        <v>5</v>
      </c>
      <c r="E279" s="50" t="s">
        <v>124</v>
      </c>
      <c r="F279" s="51">
        <v>1311</v>
      </c>
      <c r="G279" s="51">
        <v>1311</v>
      </c>
      <c r="H279" s="56">
        <f t="shared" si="10"/>
        <v>0</v>
      </c>
    </row>
    <row r="280" spans="1:13" x14ac:dyDescent="0.25">
      <c r="A280" s="113"/>
      <c r="B280" s="107"/>
      <c r="C280" s="110"/>
      <c r="D280" s="110"/>
      <c r="E280" s="1" t="s">
        <v>125</v>
      </c>
      <c r="F280" s="4">
        <v>845</v>
      </c>
      <c r="G280" s="4">
        <v>845</v>
      </c>
      <c r="H280" s="5">
        <f t="shared" si="10"/>
        <v>0</v>
      </c>
    </row>
    <row r="281" spans="1:13" x14ac:dyDescent="0.25">
      <c r="A281" s="113"/>
      <c r="B281" s="107"/>
      <c r="C281" s="110"/>
      <c r="D281" s="110"/>
      <c r="E281" s="1" t="s">
        <v>126</v>
      </c>
      <c r="F281" s="4">
        <v>36</v>
      </c>
      <c r="G281" s="4">
        <v>36</v>
      </c>
      <c r="H281" s="5">
        <f t="shared" si="10"/>
        <v>0</v>
      </c>
    </row>
    <row r="282" spans="1:13" x14ac:dyDescent="0.25">
      <c r="A282" s="113"/>
      <c r="B282" s="107"/>
      <c r="C282" s="110"/>
      <c r="D282" s="110"/>
      <c r="E282" s="1" t="s">
        <v>79</v>
      </c>
      <c r="F282" s="4">
        <v>2</v>
      </c>
      <c r="G282" s="4">
        <v>2</v>
      </c>
      <c r="H282" s="5">
        <f t="shared" si="10"/>
        <v>0</v>
      </c>
    </row>
    <row r="283" spans="1:13" x14ac:dyDescent="0.25">
      <c r="A283" s="113"/>
      <c r="B283" s="107"/>
      <c r="C283" s="110"/>
      <c r="D283" s="110"/>
      <c r="E283" s="1" t="s">
        <v>80</v>
      </c>
      <c r="F283" s="4">
        <v>70</v>
      </c>
      <c r="G283" s="4">
        <v>70</v>
      </c>
      <c r="H283" s="5">
        <f t="shared" si="10"/>
        <v>0</v>
      </c>
    </row>
    <row r="284" spans="1:13" x14ac:dyDescent="0.25">
      <c r="A284" s="113"/>
      <c r="B284" s="107"/>
      <c r="C284" s="110"/>
      <c r="D284" s="110"/>
      <c r="E284" s="1" t="s">
        <v>88</v>
      </c>
      <c r="F284" s="4">
        <v>0</v>
      </c>
      <c r="G284" s="4">
        <v>0</v>
      </c>
      <c r="H284" s="5">
        <f t="shared" si="10"/>
        <v>0</v>
      </c>
    </row>
    <row r="285" spans="1:13" x14ac:dyDescent="0.25">
      <c r="A285" s="113"/>
      <c r="B285" s="114"/>
      <c r="C285" s="115"/>
      <c r="D285" s="115"/>
      <c r="E285" s="80" t="s">
        <v>81</v>
      </c>
      <c r="F285" s="81">
        <v>2264</v>
      </c>
      <c r="G285" s="81">
        <v>2264</v>
      </c>
      <c r="H285" s="82">
        <f t="shared" si="10"/>
        <v>0</v>
      </c>
    </row>
    <row r="286" spans="1:13" x14ac:dyDescent="0.25">
      <c r="A286" s="113"/>
      <c r="B286" s="106" t="s">
        <v>33</v>
      </c>
      <c r="C286" s="109">
        <v>3</v>
      </c>
      <c r="D286" s="109" t="s">
        <v>34</v>
      </c>
      <c r="E286" s="50" t="s">
        <v>124</v>
      </c>
      <c r="F286" s="51">
        <v>703</v>
      </c>
      <c r="G286" s="51">
        <v>703</v>
      </c>
      <c r="H286" s="56">
        <f t="shared" si="10"/>
        <v>0</v>
      </c>
    </row>
    <row r="287" spans="1:13" x14ac:dyDescent="0.25">
      <c r="A287" s="113"/>
      <c r="B287" s="107"/>
      <c r="C287" s="110"/>
      <c r="D287" s="110"/>
      <c r="E287" s="1" t="s">
        <v>125</v>
      </c>
      <c r="F287" s="4">
        <v>351</v>
      </c>
      <c r="G287" s="4">
        <v>351</v>
      </c>
      <c r="H287" s="5">
        <f t="shared" si="10"/>
        <v>0</v>
      </c>
    </row>
    <row r="288" spans="1:13" x14ac:dyDescent="0.25">
      <c r="A288" s="113"/>
      <c r="B288" s="107"/>
      <c r="C288" s="110"/>
      <c r="D288" s="110"/>
      <c r="E288" s="1" t="s">
        <v>126</v>
      </c>
      <c r="F288" s="4">
        <v>38</v>
      </c>
      <c r="G288" s="4">
        <v>38</v>
      </c>
      <c r="H288" s="5">
        <f t="shared" si="10"/>
        <v>0</v>
      </c>
    </row>
    <row r="289" spans="1:8" x14ac:dyDescent="0.25">
      <c r="A289" s="113"/>
      <c r="B289" s="107"/>
      <c r="C289" s="110"/>
      <c r="D289" s="110"/>
      <c r="E289" s="1" t="s">
        <v>79</v>
      </c>
      <c r="F289" s="4">
        <v>8</v>
      </c>
      <c r="G289" s="4">
        <v>7</v>
      </c>
      <c r="H289" s="5">
        <f t="shared" si="10"/>
        <v>-1</v>
      </c>
    </row>
    <row r="290" spans="1:8" x14ac:dyDescent="0.25">
      <c r="A290" s="113"/>
      <c r="B290" s="107"/>
      <c r="C290" s="110"/>
      <c r="D290" s="110"/>
      <c r="E290" s="1" t="s">
        <v>80</v>
      </c>
      <c r="F290" s="4">
        <v>43</v>
      </c>
      <c r="G290" s="4">
        <v>44</v>
      </c>
      <c r="H290" s="5">
        <f t="shared" si="10"/>
        <v>1</v>
      </c>
    </row>
    <row r="291" spans="1:8" x14ac:dyDescent="0.25">
      <c r="A291" s="113"/>
      <c r="B291" s="107"/>
      <c r="C291" s="110"/>
      <c r="D291" s="110"/>
      <c r="E291" s="1" t="s">
        <v>88</v>
      </c>
      <c r="F291" s="4">
        <v>0</v>
      </c>
      <c r="G291" s="4">
        <v>0</v>
      </c>
      <c r="H291" s="5">
        <f t="shared" si="10"/>
        <v>0</v>
      </c>
    </row>
    <row r="292" spans="1:8" x14ac:dyDescent="0.25">
      <c r="A292" s="113"/>
      <c r="B292" s="114"/>
      <c r="C292" s="115"/>
      <c r="D292" s="115"/>
      <c r="E292" s="80" t="s">
        <v>81</v>
      </c>
      <c r="F292" s="83">
        <v>1143</v>
      </c>
      <c r="G292" s="83">
        <v>1143</v>
      </c>
      <c r="H292" s="82">
        <f t="shared" si="10"/>
        <v>0</v>
      </c>
    </row>
    <row r="293" spans="1:8" x14ac:dyDescent="0.25">
      <c r="A293" s="113"/>
      <c r="B293" s="106" t="s">
        <v>33</v>
      </c>
      <c r="C293" s="109">
        <v>6</v>
      </c>
      <c r="D293" s="109" t="s">
        <v>24</v>
      </c>
      <c r="E293" s="50" t="s">
        <v>124</v>
      </c>
      <c r="F293" s="51">
        <v>279</v>
      </c>
      <c r="G293" s="51">
        <v>281</v>
      </c>
      <c r="H293" s="56">
        <f t="shared" si="10"/>
        <v>2</v>
      </c>
    </row>
    <row r="294" spans="1:8" x14ac:dyDescent="0.25">
      <c r="A294" s="113"/>
      <c r="B294" s="107"/>
      <c r="C294" s="110"/>
      <c r="D294" s="110"/>
      <c r="E294" s="1" t="s">
        <v>125</v>
      </c>
      <c r="F294" s="4">
        <v>120</v>
      </c>
      <c r="G294" s="4">
        <v>120</v>
      </c>
      <c r="H294" s="5">
        <f t="shared" si="10"/>
        <v>0</v>
      </c>
    </row>
    <row r="295" spans="1:8" x14ac:dyDescent="0.25">
      <c r="A295" s="113"/>
      <c r="B295" s="107"/>
      <c r="C295" s="110"/>
      <c r="D295" s="110"/>
      <c r="E295" s="1" t="s">
        <v>126</v>
      </c>
      <c r="F295" s="4">
        <v>24</v>
      </c>
      <c r="G295" s="4">
        <v>25</v>
      </c>
      <c r="H295" s="5">
        <f t="shared" si="10"/>
        <v>1</v>
      </c>
    </row>
    <row r="296" spans="1:8" x14ac:dyDescent="0.25">
      <c r="A296" s="113"/>
      <c r="B296" s="107"/>
      <c r="C296" s="110"/>
      <c r="D296" s="110"/>
      <c r="E296" s="1" t="s">
        <v>79</v>
      </c>
      <c r="F296" s="4">
        <v>0</v>
      </c>
      <c r="G296" s="4">
        <v>4</v>
      </c>
      <c r="H296" s="5">
        <f t="shared" si="10"/>
        <v>4</v>
      </c>
    </row>
    <row r="297" spans="1:8" x14ac:dyDescent="0.25">
      <c r="A297" s="113"/>
      <c r="B297" s="107"/>
      <c r="C297" s="110"/>
      <c r="D297" s="110"/>
      <c r="E297" s="1" t="s">
        <v>80</v>
      </c>
      <c r="F297" s="4">
        <v>42</v>
      </c>
      <c r="G297" s="4">
        <v>35</v>
      </c>
      <c r="H297" s="5">
        <f t="shared" si="10"/>
        <v>-7</v>
      </c>
    </row>
    <row r="298" spans="1:8" x14ac:dyDescent="0.25">
      <c r="A298" s="113"/>
      <c r="B298" s="107"/>
      <c r="C298" s="110"/>
      <c r="D298" s="110"/>
      <c r="E298" s="1" t="s">
        <v>88</v>
      </c>
      <c r="F298" s="4">
        <v>0</v>
      </c>
      <c r="G298" s="4">
        <v>0</v>
      </c>
      <c r="H298" s="5">
        <f t="shared" si="10"/>
        <v>0</v>
      </c>
    </row>
    <row r="299" spans="1:8" x14ac:dyDescent="0.25">
      <c r="A299" s="113"/>
      <c r="B299" s="107"/>
      <c r="C299" s="110"/>
      <c r="D299" s="110"/>
      <c r="E299" s="80" t="s">
        <v>81</v>
      </c>
      <c r="F299" s="83">
        <v>465</v>
      </c>
      <c r="G299" s="83">
        <v>465</v>
      </c>
      <c r="H299" s="82">
        <f t="shared" si="10"/>
        <v>0</v>
      </c>
    </row>
    <row r="300" spans="1:8" x14ac:dyDescent="0.25">
      <c r="A300" s="113"/>
      <c r="B300" s="106" t="s">
        <v>37</v>
      </c>
      <c r="C300" s="109">
        <v>0</v>
      </c>
      <c r="D300" s="109">
        <v>3</v>
      </c>
      <c r="E300" s="50" t="s">
        <v>124</v>
      </c>
      <c r="F300" s="51">
        <v>441</v>
      </c>
      <c r="G300" s="51">
        <v>440</v>
      </c>
      <c r="H300" s="56">
        <v>0</v>
      </c>
    </row>
    <row r="301" spans="1:8" x14ac:dyDescent="0.25">
      <c r="A301" s="113"/>
      <c r="B301" s="107"/>
      <c r="C301" s="110"/>
      <c r="D301" s="110"/>
      <c r="E301" s="1" t="s">
        <v>125</v>
      </c>
      <c r="F301" s="4">
        <v>590</v>
      </c>
      <c r="G301" s="4">
        <v>591</v>
      </c>
      <c r="H301" s="5">
        <f t="shared" ref="H301:H306" si="11">G301-F301</f>
        <v>1</v>
      </c>
    </row>
    <row r="302" spans="1:8" x14ac:dyDescent="0.25">
      <c r="A302" s="113"/>
      <c r="B302" s="107"/>
      <c r="C302" s="110"/>
      <c r="D302" s="110"/>
      <c r="E302" s="1" t="s">
        <v>126</v>
      </c>
      <c r="F302" s="4">
        <v>36</v>
      </c>
      <c r="G302" s="4">
        <v>36</v>
      </c>
      <c r="H302" s="5">
        <f t="shared" si="11"/>
        <v>0</v>
      </c>
    </row>
    <row r="303" spans="1:8" x14ac:dyDescent="0.25">
      <c r="A303" s="113"/>
      <c r="B303" s="107"/>
      <c r="C303" s="110"/>
      <c r="D303" s="110"/>
      <c r="E303" s="1" t="s">
        <v>79</v>
      </c>
      <c r="F303" s="4">
        <v>3</v>
      </c>
      <c r="G303" s="4">
        <v>1</v>
      </c>
      <c r="H303" s="5">
        <f t="shared" si="11"/>
        <v>-2</v>
      </c>
    </row>
    <row r="304" spans="1:8" x14ac:dyDescent="0.25">
      <c r="A304" s="113"/>
      <c r="B304" s="107"/>
      <c r="C304" s="110"/>
      <c r="D304" s="110"/>
      <c r="E304" s="1" t="s">
        <v>80</v>
      </c>
      <c r="F304" s="4">
        <v>36</v>
      </c>
      <c r="G304" s="4">
        <v>38</v>
      </c>
      <c r="H304" s="5">
        <f t="shared" si="11"/>
        <v>2</v>
      </c>
    </row>
    <row r="305" spans="1:8" x14ac:dyDescent="0.25">
      <c r="A305" s="113"/>
      <c r="B305" s="107"/>
      <c r="C305" s="110"/>
      <c r="D305" s="110"/>
      <c r="E305" s="1" t="s">
        <v>88</v>
      </c>
      <c r="F305" s="4">
        <v>0</v>
      </c>
      <c r="G305" s="4">
        <v>0</v>
      </c>
      <c r="H305" s="5">
        <f t="shared" si="11"/>
        <v>0</v>
      </c>
    </row>
    <row r="306" spans="1:8" ht="15.75" thickBot="1" x14ac:dyDescent="0.3">
      <c r="A306" s="113"/>
      <c r="B306" s="108"/>
      <c r="C306" s="111"/>
      <c r="D306" s="111"/>
      <c r="E306" s="85" t="s">
        <v>81</v>
      </c>
      <c r="F306" s="89">
        <v>1106</v>
      </c>
      <c r="G306" s="89">
        <v>1106</v>
      </c>
      <c r="H306" s="87">
        <f t="shared" si="11"/>
        <v>0</v>
      </c>
    </row>
    <row r="307" spans="1:8" x14ac:dyDescent="0.25">
      <c r="B307" s="39"/>
      <c r="C307" s="39"/>
      <c r="D307" s="39"/>
    </row>
    <row r="308" spans="1:8" x14ac:dyDescent="0.25">
      <c r="B308" s="39"/>
      <c r="C308" s="39"/>
      <c r="D308" s="39"/>
    </row>
    <row r="309" spans="1:8" x14ac:dyDescent="0.25">
      <c r="B309" s="39"/>
      <c r="C309" s="39"/>
      <c r="D309" s="39"/>
    </row>
    <row r="310" spans="1:8" x14ac:dyDescent="0.25">
      <c r="B310" s="39"/>
      <c r="C310" s="39"/>
      <c r="D310" s="39"/>
    </row>
    <row r="311" spans="1:8" x14ac:dyDescent="0.25">
      <c r="B311" s="39"/>
      <c r="C311" s="39"/>
      <c r="D311" s="39"/>
    </row>
    <row r="312" spans="1:8" x14ac:dyDescent="0.25">
      <c r="B312" s="39"/>
      <c r="C312" s="39"/>
      <c r="D312" s="39"/>
    </row>
    <row r="313" spans="1:8" x14ac:dyDescent="0.25">
      <c r="B313" s="39"/>
      <c r="C313" s="39"/>
      <c r="D313" s="39"/>
    </row>
    <row r="314" spans="1:8" x14ac:dyDescent="0.25">
      <c r="B314" s="39"/>
      <c r="C314" s="39"/>
      <c r="D314" s="39"/>
    </row>
    <row r="315" spans="1:8" x14ac:dyDescent="0.25">
      <c r="B315" s="39"/>
      <c r="C315" s="39"/>
      <c r="D315" s="39"/>
    </row>
    <row r="316" spans="1:8" x14ac:dyDescent="0.25">
      <c r="B316" s="39"/>
      <c r="C316" s="39"/>
      <c r="D316" s="39"/>
    </row>
    <row r="317" spans="1:8" x14ac:dyDescent="0.25">
      <c r="B317" s="39"/>
      <c r="C317" s="39"/>
      <c r="D317" s="39"/>
    </row>
    <row r="318" spans="1:8" x14ac:dyDescent="0.25">
      <c r="B318" s="39"/>
      <c r="C318" s="39"/>
      <c r="D318" s="39"/>
    </row>
    <row r="319" spans="1:8" x14ac:dyDescent="0.25">
      <c r="B319" s="39"/>
      <c r="C319" s="39"/>
      <c r="D319" s="39"/>
    </row>
    <row r="320" spans="1:8" x14ac:dyDescent="0.25">
      <c r="B320" s="39"/>
      <c r="C320" s="39"/>
      <c r="D320" s="39"/>
    </row>
    <row r="321" spans="2:4" x14ac:dyDescent="0.25">
      <c r="B321" s="39"/>
      <c r="C321" s="39"/>
      <c r="D321" s="39"/>
    </row>
    <row r="322" spans="2:4" x14ac:dyDescent="0.25">
      <c r="B322" s="39"/>
      <c r="C322" s="39"/>
      <c r="D322" s="39"/>
    </row>
    <row r="323" spans="2:4" x14ac:dyDescent="0.25">
      <c r="B323" s="39"/>
      <c r="C323" s="39"/>
      <c r="D323" s="39"/>
    </row>
    <row r="324" spans="2:4" x14ac:dyDescent="0.25">
      <c r="B324" s="39"/>
      <c r="C324" s="39"/>
      <c r="D324" s="39"/>
    </row>
    <row r="325" spans="2:4" x14ac:dyDescent="0.25">
      <c r="B325" s="39"/>
      <c r="C325" s="39"/>
      <c r="D325" s="39"/>
    </row>
    <row r="326" spans="2:4" x14ac:dyDescent="0.25">
      <c r="B326" s="39"/>
      <c r="C326" s="39"/>
      <c r="D326" s="39"/>
    </row>
    <row r="327" spans="2:4" x14ac:dyDescent="0.25">
      <c r="B327" s="39"/>
      <c r="C327" s="39"/>
      <c r="D327" s="39"/>
    </row>
    <row r="328" spans="2:4" x14ac:dyDescent="0.25">
      <c r="B328" s="39"/>
      <c r="C328" s="39"/>
      <c r="D328" s="39"/>
    </row>
    <row r="329" spans="2:4" x14ac:dyDescent="0.25">
      <c r="B329" s="39"/>
      <c r="C329" s="39"/>
      <c r="D329" s="39"/>
    </row>
    <row r="330" spans="2:4" x14ac:dyDescent="0.25">
      <c r="B330" s="39"/>
      <c r="C330" s="39"/>
      <c r="D330" s="39"/>
    </row>
    <row r="331" spans="2:4" x14ac:dyDescent="0.25">
      <c r="B331" s="39"/>
      <c r="C331" s="39"/>
      <c r="D331" s="39"/>
    </row>
    <row r="332" spans="2:4" x14ac:dyDescent="0.25">
      <c r="B332" s="39"/>
      <c r="C332" s="39"/>
      <c r="D332" s="39"/>
    </row>
    <row r="333" spans="2:4" x14ac:dyDescent="0.25">
      <c r="B333" s="39"/>
      <c r="C333" s="39"/>
      <c r="D333" s="39"/>
    </row>
    <row r="334" spans="2:4" x14ac:dyDescent="0.25">
      <c r="B334" s="39"/>
      <c r="C334" s="39"/>
      <c r="D334" s="39"/>
    </row>
    <row r="335" spans="2:4" x14ac:dyDescent="0.25">
      <c r="B335" s="39"/>
      <c r="C335" s="39"/>
      <c r="D335" s="39"/>
    </row>
    <row r="336" spans="2:4" x14ac:dyDescent="0.25">
      <c r="B336" s="39"/>
      <c r="C336" s="39"/>
      <c r="D336" s="39"/>
    </row>
    <row r="337" spans="2:4" x14ac:dyDescent="0.25">
      <c r="B337" s="39"/>
      <c r="C337" s="39"/>
      <c r="D337" s="39"/>
    </row>
    <row r="338" spans="2:4" x14ac:dyDescent="0.25">
      <c r="B338" s="39"/>
      <c r="C338" s="39"/>
      <c r="D338" s="39"/>
    </row>
    <row r="339" spans="2:4" x14ac:dyDescent="0.25">
      <c r="B339" s="39"/>
      <c r="C339" s="39"/>
      <c r="D339" s="39"/>
    </row>
    <row r="340" spans="2:4" x14ac:dyDescent="0.25">
      <c r="B340" s="39"/>
      <c r="C340" s="39"/>
      <c r="D340" s="39"/>
    </row>
    <row r="341" spans="2:4" x14ac:dyDescent="0.25">
      <c r="B341" s="39"/>
      <c r="C341" s="39"/>
      <c r="D341" s="39"/>
    </row>
    <row r="342" spans="2:4" x14ac:dyDescent="0.25">
      <c r="B342" s="39"/>
      <c r="C342" s="39"/>
      <c r="D342" s="39"/>
    </row>
    <row r="343" spans="2:4" x14ac:dyDescent="0.25">
      <c r="B343" s="39"/>
      <c r="C343" s="39"/>
      <c r="D343" s="39"/>
    </row>
    <row r="344" spans="2:4" x14ac:dyDescent="0.25">
      <c r="B344" s="39"/>
      <c r="C344" s="39"/>
      <c r="D344" s="39"/>
    </row>
    <row r="345" spans="2:4" x14ac:dyDescent="0.25">
      <c r="B345" s="39"/>
      <c r="C345" s="39"/>
      <c r="D345" s="39"/>
    </row>
    <row r="346" spans="2:4" x14ac:dyDescent="0.25">
      <c r="B346" s="39"/>
      <c r="C346" s="39"/>
      <c r="D346" s="39"/>
    </row>
    <row r="347" spans="2:4" x14ac:dyDescent="0.25">
      <c r="B347" s="39"/>
      <c r="C347" s="39"/>
      <c r="D347" s="39"/>
    </row>
    <row r="348" spans="2:4" x14ac:dyDescent="0.25">
      <c r="B348" s="39"/>
      <c r="C348" s="39"/>
      <c r="D348" s="39"/>
    </row>
    <row r="349" spans="2:4" x14ac:dyDescent="0.25">
      <c r="B349" s="39"/>
      <c r="C349" s="39"/>
      <c r="D349" s="39"/>
    </row>
    <row r="350" spans="2:4" x14ac:dyDescent="0.25">
      <c r="B350" s="39"/>
      <c r="C350" s="39"/>
      <c r="D350" s="39"/>
    </row>
    <row r="351" spans="2:4" x14ac:dyDescent="0.25">
      <c r="B351" s="39"/>
      <c r="C351" s="39"/>
      <c r="D351" s="39"/>
    </row>
    <row r="352" spans="2:4" x14ac:dyDescent="0.25">
      <c r="B352" s="39"/>
      <c r="C352" s="39"/>
      <c r="D352" s="39"/>
    </row>
    <row r="353" spans="2:4" x14ac:dyDescent="0.25">
      <c r="B353" s="39"/>
      <c r="C353" s="39"/>
      <c r="D353" s="39"/>
    </row>
    <row r="354" spans="2:4" x14ac:dyDescent="0.25">
      <c r="B354" s="39"/>
      <c r="C354" s="39"/>
      <c r="D354" s="39"/>
    </row>
    <row r="355" spans="2:4" x14ac:dyDescent="0.25">
      <c r="B355" s="39"/>
      <c r="C355" s="39"/>
      <c r="D355" s="39"/>
    </row>
    <row r="356" spans="2:4" x14ac:dyDescent="0.25">
      <c r="B356" s="39"/>
      <c r="C356" s="39"/>
      <c r="D356" s="39"/>
    </row>
    <row r="357" spans="2:4" x14ac:dyDescent="0.25">
      <c r="B357" s="39"/>
      <c r="C357" s="39"/>
      <c r="D357" s="39"/>
    </row>
    <row r="358" spans="2:4" x14ac:dyDescent="0.25">
      <c r="B358" s="39"/>
      <c r="C358" s="39"/>
      <c r="D358" s="39"/>
    </row>
    <row r="359" spans="2:4" x14ac:dyDescent="0.25">
      <c r="B359" s="39"/>
      <c r="C359" s="39"/>
      <c r="D359" s="39"/>
    </row>
    <row r="360" spans="2:4" x14ac:dyDescent="0.25">
      <c r="B360" s="39"/>
      <c r="C360" s="39"/>
      <c r="D360" s="39"/>
    </row>
    <row r="361" spans="2:4" x14ac:dyDescent="0.25">
      <c r="B361" s="39"/>
      <c r="C361" s="39"/>
      <c r="D361" s="39"/>
    </row>
    <row r="362" spans="2:4" x14ac:dyDescent="0.25">
      <c r="B362" s="39"/>
      <c r="C362" s="39"/>
      <c r="D362" s="39"/>
    </row>
    <row r="363" spans="2:4" x14ac:dyDescent="0.25">
      <c r="B363" s="39"/>
      <c r="C363" s="39"/>
      <c r="D363" s="39"/>
    </row>
    <row r="364" spans="2:4" x14ac:dyDescent="0.25">
      <c r="B364" s="39"/>
      <c r="C364" s="39"/>
      <c r="D364" s="39"/>
    </row>
    <row r="365" spans="2:4" x14ac:dyDescent="0.25">
      <c r="B365" s="39"/>
      <c r="C365" s="39"/>
      <c r="D365" s="39"/>
    </row>
    <row r="366" spans="2:4" x14ac:dyDescent="0.25">
      <c r="B366" s="39"/>
      <c r="C366" s="39"/>
      <c r="D366" s="39"/>
    </row>
    <row r="367" spans="2:4" x14ac:dyDescent="0.25">
      <c r="B367" s="39"/>
      <c r="C367" s="39"/>
      <c r="D367" s="39"/>
    </row>
    <row r="368" spans="2:4" x14ac:dyDescent="0.25">
      <c r="B368" s="39"/>
      <c r="C368" s="39"/>
      <c r="D368" s="39"/>
    </row>
    <row r="369" spans="2:4" x14ac:dyDescent="0.25">
      <c r="B369" s="39"/>
      <c r="C369" s="39"/>
      <c r="D369" s="39"/>
    </row>
    <row r="370" spans="2:4" x14ac:dyDescent="0.25">
      <c r="B370" s="39"/>
      <c r="C370" s="39"/>
      <c r="D370" s="39"/>
    </row>
    <row r="371" spans="2:4" x14ac:dyDescent="0.25">
      <c r="B371" s="39"/>
      <c r="C371" s="39"/>
      <c r="D371" s="39"/>
    </row>
    <row r="372" spans="2:4" x14ac:dyDescent="0.25">
      <c r="B372" s="39"/>
      <c r="C372" s="39"/>
      <c r="D372" s="39"/>
    </row>
    <row r="373" spans="2:4" x14ac:dyDescent="0.25">
      <c r="B373" s="39"/>
      <c r="C373" s="39"/>
      <c r="D373" s="39"/>
    </row>
    <row r="374" spans="2:4" x14ac:dyDescent="0.25">
      <c r="B374" s="39"/>
      <c r="C374" s="39"/>
      <c r="D374" s="39"/>
    </row>
    <row r="375" spans="2:4" x14ac:dyDescent="0.25">
      <c r="B375" s="39"/>
      <c r="C375" s="39"/>
      <c r="D375" s="39"/>
    </row>
    <row r="376" spans="2:4" x14ac:dyDescent="0.25">
      <c r="B376" s="39"/>
      <c r="C376" s="39"/>
      <c r="D376" s="39"/>
    </row>
    <row r="377" spans="2:4" x14ac:dyDescent="0.25">
      <c r="B377" s="39"/>
      <c r="C377" s="39"/>
      <c r="D377" s="39"/>
    </row>
    <row r="378" spans="2:4" x14ac:dyDescent="0.25">
      <c r="B378" s="39"/>
      <c r="C378" s="39"/>
      <c r="D378" s="39"/>
    </row>
    <row r="379" spans="2:4" x14ac:dyDescent="0.25">
      <c r="B379" s="39"/>
      <c r="C379" s="39"/>
      <c r="D379" s="39"/>
    </row>
    <row r="380" spans="2:4" x14ac:dyDescent="0.25">
      <c r="B380" s="39"/>
      <c r="C380" s="39"/>
      <c r="D380" s="39"/>
    </row>
    <row r="381" spans="2:4" x14ac:dyDescent="0.25">
      <c r="B381" s="39"/>
      <c r="C381" s="39"/>
      <c r="D381" s="39"/>
    </row>
    <row r="382" spans="2:4" x14ac:dyDescent="0.25">
      <c r="B382" s="39"/>
      <c r="C382" s="39"/>
      <c r="D382" s="39"/>
    </row>
    <row r="383" spans="2:4" x14ac:dyDescent="0.25">
      <c r="B383" s="39"/>
      <c r="C383" s="39"/>
      <c r="D383" s="39"/>
    </row>
    <row r="384" spans="2:4" x14ac:dyDescent="0.25">
      <c r="B384" s="39"/>
      <c r="C384" s="39"/>
      <c r="D384" s="39"/>
    </row>
    <row r="385" spans="2:4" x14ac:dyDescent="0.25">
      <c r="B385" s="39"/>
      <c r="C385" s="39"/>
      <c r="D385" s="39"/>
    </row>
    <row r="386" spans="2:4" x14ac:dyDescent="0.25">
      <c r="B386" s="39"/>
      <c r="C386" s="39"/>
      <c r="D386" s="39"/>
    </row>
    <row r="387" spans="2:4" x14ac:dyDescent="0.25">
      <c r="B387" s="39"/>
      <c r="C387" s="39"/>
      <c r="D387" s="39"/>
    </row>
    <row r="388" spans="2:4" x14ac:dyDescent="0.25">
      <c r="B388" s="39"/>
      <c r="C388" s="39"/>
      <c r="D388" s="39"/>
    </row>
    <row r="389" spans="2:4" x14ac:dyDescent="0.25">
      <c r="B389" s="39"/>
      <c r="C389" s="39"/>
      <c r="D389" s="39"/>
    </row>
    <row r="390" spans="2:4" x14ac:dyDescent="0.25">
      <c r="B390" s="39"/>
      <c r="C390" s="39"/>
      <c r="D390" s="39"/>
    </row>
    <row r="391" spans="2:4" x14ac:dyDescent="0.25">
      <c r="B391" s="39"/>
      <c r="C391" s="39"/>
      <c r="D391" s="39"/>
    </row>
    <row r="392" spans="2:4" x14ac:dyDescent="0.25">
      <c r="B392" s="39"/>
      <c r="C392" s="39"/>
      <c r="D392" s="39"/>
    </row>
    <row r="393" spans="2:4" x14ac:dyDescent="0.25">
      <c r="B393" s="39"/>
      <c r="C393" s="39"/>
      <c r="D393" s="39"/>
    </row>
    <row r="394" spans="2:4" x14ac:dyDescent="0.25">
      <c r="B394" s="39"/>
      <c r="C394" s="39"/>
      <c r="D394" s="39"/>
    </row>
    <row r="395" spans="2:4" x14ac:dyDescent="0.25">
      <c r="B395" s="39"/>
      <c r="C395" s="39"/>
      <c r="D395" s="39"/>
    </row>
    <row r="396" spans="2:4" x14ac:dyDescent="0.25">
      <c r="B396" s="39"/>
      <c r="C396" s="39"/>
      <c r="D396" s="39"/>
    </row>
    <row r="397" spans="2:4" x14ac:dyDescent="0.25">
      <c r="B397" s="39"/>
      <c r="C397" s="39"/>
      <c r="D397" s="39"/>
    </row>
    <row r="398" spans="2:4" x14ac:dyDescent="0.25">
      <c r="B398" s="39"/>
      <c r="C398" s="39"/>
      <c r="D398" s="39"/>
    </row>
    <row r="399" spans="2:4" x14ac:dyDescent="0.25">
      <c r="B399" s="39"/>
      <c r="C399" s="39"/>
      <c r="D399" s="39"/>
    </row>
    <row r="400" spans="2:4" x14ac:dyDescent="0.25">
      <c r="B400" s="39"/>
      <c r="C400" s="39"/>
      <c r="D400" s="39"/>
    </row>
    <row r="401" spans="2:4" x14ac:dyDescent="0.25">
      <c r="B401" s="39"/>
      <c r="C401" s="39"/>
      <c r="D401" s="39"/>
    </row>
    <row r="402" spans="2:4" x14ac:dyDescent="0.25">
      <c r="B402" s="39"/>
      <c r="C402" s="39"/>
      <c r="D402" s="39"/>
    </row>
    <row r="403" spans="2:4" x14ac:dyDescent="0.25">
      <c r="B403" s="39"/>
      <c r="C403" s="39"/>
      <c r="D403" s="39"/>
    </row>
    <row r="404" spans="2:4" x14ac:dyDescent="0.25">
      <c r="B404" s="39"/>
      <c r="C404" s="39"/>
      <c r="D404" s="39"/>
    </row>
    <row r="405" spans="2:4" x14ac:dyDescent="0.25">
      <c r="B405" s="39"/>
      <c r="C405" s="39"/>
      <c r="D405" s="39"/>
    </row>
    <row r="406" spans="2:4" x14ac:dyDescent="0.25">
      <c r="B406" s="39"/>
      <c r="C406" s="39"/>
      <c r="D406" s="39"/>
    </row>
    <row r="407" spans="2:4" x14ac:dyDescent="0.25">
      <c r="B407" s="39"/>
      <c r="C407" s="39"/>
      <c r="D407" s="39"/>
    </row>
    <row r="408" spans="2:4" x14ac:dyDescent="0.25">
      <c r="B408" s="39"/>
      <c r="C408" s="39"/>
      <c r="D408" s="39"/>
    </row>
    <row r="409" spans="2:4" x14ac:dyDescent="0.25">
      <c r="B409" s="39"/>
      <c r="C409" s="39"/>
      <c r="D409" s="39"/>
    </row>
    <row r="410" spans="2:4" x14ac:dyDescent="0.25">
      <c r="B410" s="39"/>
      <c r="C410" s="39"/>
      <c r="D410" s="39"/>
    </row>
    <row r="411" spans="2:4" x14ac:dyDescent="0.25">
      <c r="B411" s="39"/>
      <c r="C411" s="39"/>
      <c r="D411" s="39"/>
    </row>
    <row r="412" spans="2:4" x14ac:dyDescent="0.25">
      <c r="B412" s="39"/>
      <c r="C412" s="39"/>
      <c r="D412" s="39"/>
    </row>
    <row r="413" spans="2:4" x14ac:dyDescent="0.25">
      <c r="B413" s="39"/>
      <c r="C413" s="39"/>
      <c r="D413" s="39"/>
    </row>
    <row r="414" spans="2:4" x14ac:dyDescent="0.25">
      <c r="B414" s="39"/>
      <c r="C414" s="39"/>
      <c r="D414" s="39"/>
    </row>
    <row r="415" spans="2:4" x14ac:dyDescent="0.25">
      <c r="B415" s="39"/>
      <c r="C415" s="39"/>
      <c r="D415" s="39"/>
    </row>
    <row r="416" spans="2:4" x14ac:dyDescent="0.25">
      <c r="B416" s="39"/>
      <c r="C416" s="39"/>
      <c r="D416" s="39"/>
    </row>
    <row r="417" spans="2:4" x14ac:dyDescent="0.25">
      <c r="B417" s="39"/>
      <c r="C417" s="39"/>
      <c r="D417" s="39"/>
    </row>
    <row r="418" spans="2:4" x14ac:dyDescent="0.25">
      <c r="B418" s="39"/>
      <c r="C418" s="39"/>
      <c r="D418" s="39"/>
    </row>
    <row r="419" spans="2:4" x14ac:dyDescent="0.25">
      <c r="B419" s="39"/>
      <c r="C419" s="39"/>
      <c r="D419" s="39"/>
    </row>
    <row r="420" spans="2:4" x14ac:dyDescent="0.25">
      <c r="B420" s="39"/>
      <c r="C420" s="39"/>
      <c r="D420" s="39"/>
    </row>
    <row r="421" spans="2:4" x14ac:dyDescent="0.25">
      <c r="B421" s="39"/>
      <c r="C421" s="39"/>
      <c r="D421" s="39"/>
    </row>
    <row r="422" spans="2:4" x14ac:dyDescent="0.25">
      <c r="B422" s="39"/>
      <c r="C422" s="39"/>
      <c r="D422" s="39"/>
    </row>
    <row r="423" spans="2:4" x14ac:dyDescent="0.25">
      <c r="B423" s="39"/>
      <c r="C423" s="39"/>
      <c r="D423" s="39"/>
    </row>
    <row r="424" spans="2:4" x14ac:dyDescent="0.25">
      <c r="B424" s="39"/>
      <c r="C424" s="39"/>
      <c r="D424" s="39"/>
    </row>
    <row r="425" spans="2:4" x14ac:dyDescent="0.25">
      <c r="B425" s="39"/>
      <c r="C425" s="39"/>
      <c r="D425" s="39"/>
    </row>
    <row r="426" spans="2:4" x14ac:dyDescent="0.25">
      <c r="B426" s="39"/>
      <c r="C426" s="39"/>
      <c r="D426" s="39"/>
    </row>
    <row r="427" spans="2:4" x14ac:dyDescent="0.25">
      <c r="B427" s="39"/>
      <c r="C427" s="39"/>
      <c r="D427" s="39"/>
    </row>
    <row r="428" spans="2:4" x14ac:dyDescent="0.25">
      <c r="B428" s="39"/>
      <c r="C428" s="39"/>
      <c r="D428" s="39"/>
    </row>
    <row r="429" spans="2:4" x14ac:dyDescent="0.25">
      <c r="B429" s="39"/>
      <c r="C429" s="39"/>
      <c r="D429" s="39"/>
    </row>
    <row r="430" spans="2:4" x14ac:dyDescent="0.25">
      <c r="B430" s="39"/>
      <c r="C430" s="39"/>
      <c r="D430" s="39"/>
    </row>
    <row r="431" spans="2:4" x14ac:dyDescent="0.25">
      <c r="B431" s="39"/>
      <c r="C431" s="39"/>
      <c r="D431" s="39"/>
    </row>
    <row r="432" spans="2:4" x14ac:dyDescent="0.25">
      <c r="B432" s="39"/>
      <c r="C432" s="39"/>
      <c r="D432" s="39"/>
    </row>
    <row r="433" spans="2:4" x14ac:dyDescent="0.25">
      <c r="B433" s="39"/>
      <c r="C433" s="39"/>
      <c r="D433" s="39"/>
    </row>
    <row r="434" spans="2:4" x14ac:dyDescent="0.25">
      <c r="B434" s="39"/>
      <c r="C434" s="39"/>
      <c r="D434" s="39"/>
    </row>
    <row r="435" spans="2:4" x14ac:dyDescent="0.25">
      <c r="B435" s="39"/>
      <c r="C435" s="39"/>
      <c r="D435" s="39"/>
    </row>
    <row r="436" spans="2:4" x14ac:dyDescent="0.25">
      <c r="B436" s="39"/>
      <c r="C436" s="39"/>
      <c r="D436" s="39"/>
    </row>
    <row r="437" spans="2:4" x14ac:dyDescent="0.25">
      <c r="B437" s="39"/>
      <c r="C437" s="39"/>
      <c r="D437" s="39"/>
    </row>
    <row r="438" spans="2:4" x14ac:dyDescent="0.25">
      <c r="B438" s="39"/>
      <c r="C438" s="39"/>
      <c r="D438" s="39"/>
    </row>
    <row r="439" spans="2:4" x14ac:dyDescent="0.25">
      <c r="B439" s="39"/>
      <c r="C439" s="39"/>
      <c r="D439" s="39"/>
    </row>
    <row r="440" spans="2:4" x14ac:dyDescent="0.25">
      <c r="B440" s="39"/>
      <c r="C440" s="39"/>
      <c r="D440" s="39"/>
    </row>
    <row r="441" spans="2:4" x14ac:dyDescent="0.25">
      <c r="B441" s="39"/>
      <c r="C441" s="39"/>
      <c r="D441" s="39"/>
    </row>
    <row r="442" spans="2:4" x14ac:dyDescent="0.25">
      <c r="B442" s="39"/>
      <c r="C442" s="39"/>
      <c r="D442" s="39"/>
    </row>
    <row r="443" spans="2:4" x14ac:dyDescent="0.25">
      <c r="B443" s="39"/>
      <c r="C443" s="39"/>
      <c r="D443" s="39"/>
    </row>
    <row r="444" spans="2:4" x14ac:dyDescent="0.25">
      <c r="B444" s="39"/>
      <c r="C444" s="39"/>
      <c r="D444" s="39"/>
    </row>
    <row r="445" spans="2:4" x14ac:dyDescent="0.25">
      <c r="B445" s="39"/>
      <c r="C445" s="39"/>
      <c r="D445" s="39"/>
    </row>
    <row r="446" spans="2:4" x14ac:dyDescent="0.25">
      <c r="B446" s="39"/>
      <c r="C446" s="39"/>
      <c r="D446" s="39"/>
    </row>
    <row r="447" spans="2:4" x14ac:dyDescent="0.25">
      <c r="B447" s="39"/>
      <c r="C447" s="39"/>
      <c r="D447" s="39"/>
    </row>
    <row r="448" spans="2:4" x14ac:dyDescent="0.25">
      <c r="B448" s="39"/>
      <c r="C448" s="39"/>
      <c r="D448" s="39"/>
    </row>
    <row r="449" spans="2:4" x14ac:dyDescent="0.25">
      <c r="B449" s="39"/>
      <c r="C449" s="39"/>
      <c r="D449" s="39"/>
    </row>
    <row r="450" spans="2:4" x14ac:dyDescent="0.25">
      <c r="B450" s="39"/>
      <c r="C450" s="39"/>
      <c r="D450" s="39"/>
    </row>
    <row r="451" spans="2:4" x14ac:dyDescent="0.25">
      <c r="B451" s="39"/>
      <c r="C451" s="39"/>
      <c r="D451" s="39"/>
    </row>
    <row r="452" spans="2:4" x14ac:dyDescent="0.25">
      <c r="B452" s="39"/>
      <c r="C452" s="39"/>
      <c r="D452" s="39"/>
    </row>
    <row r="453" spans="2:4" x14ac:dyDescent="0.25">
      <c r="B453" s="39"/>
      <c r="C453" s="39"/>
      <c r="D453" s="39"/>
    </row>
    <row r="454" spans="2:4" x14ac:dyDescent="0.25">
      <c r="B454" s="39"/>
      <c r="C454" s="39"/>
      <c r="D454" s="39"/>
    </row>
    <row r="455" spans="2:4" x14ac:dyDescent="0.25">
      <c r="B455" s="39"/>
      <c r="C455" s="39"/>
      <c r="D455" s="39"/>
    </row>
    <row r="456" spans="2:4" x14ac:dyDescent="0.25">
      <c r="B456" s="39"/>
      <c r="C456" s="39"/>
      <c r="D456" s="39"/>
    </row>
    <row r="457" spans="2:4" x14ac:dyDescent="0.25">
      <c r="B457" s="39"/>
      <c r="C457" s="39"/>
      <c r="D457" s="39"/>
    </row>
    <row r="458" spans="2:4" x14ac:dyDescent="0.25">
      <c r="B458" s="39"/>
      <c r="C458" s="39"/>
      <c r="D458" s="39"/>
    </row>
    <row r="459" spans="2:4" x14ac:dyDescent="0.25">
      <c r="B459" s="39"/>
      <c r="C459" s="39"/>
      <c r="D459" s="39"/>
    </row>
    <row r="460" spans="2:4" x14ac:dyDescent="0.25">
      <c r="B460" s="39"/>
      <c r="C460" s="39"/>
      <c r="D460" s="39"/>
    </row>
    <row r="461" spans="2:4" x14ac:dyDescent="0.25">
      <c r="B461" s="39"/>
      <c r="C461" s="39"/>
      <c r="D461" s="39"/>
    </row>
    <row r="462" spans="2:4" x14ac:dyDescent="0.25">
      <c r="B462" s="39"/>
      <c r="C462" s="39"/>
      <c r="D462" s="39"/>
    </row>
    <row r="463" spans="2:4" x14ac:dyDescent="0.25">
      <c r="B463" s="39"/>
      <c r="C463" s="39"/>
      <c r="D463" s="39"/>
    </row>
    <row r="464" spans="2:4" x14ac:dyDescent="0.25">
      <c r="B464" s="39"/>
      <c r="C464" s="39"/>
      <c r="D464" s="39"/>
    </row>
    <row r="465" spans="2:4" x14ac:dyDescent="0.25">
      <c r="B465" s="39"/>
      <c r="C465" s="39"/>
      <c r="D465" s="39"/>
    </row>
    <row r="466" spans="2:4" x14ac:dyDescent="0.25">
      <c r="B466" s="39"/>
      <c r="C466" s="39"/>
      <c r="D466" s="39"/>
    </row>
    <row r="467" spans="2:4" x14ac:dyDescent="0.25">
      <c r="B467" s="39"/>
      <c r="C467" s="39"/>
      <c r="D467" s="39"/>
    </row>
    <row r="468" spans="2:4" x14ac:dyDescent="0.25">
      <c r="B468" s="39"/>
      <c r="C468" s="39"/>
      <c r="D468" s="39"/>
    </row>
    <row r="469" spans="2:4" x14ac:dyDescent="0.25">
      <c r="B469" s="39"/>
      <c r="C469" s="39"/>
      <c r="D469" s="39"/>
    </row>
    <row r="470" spans="2:4" x14ac:dyDescent="0.25">
      <c r="B470" s="39"/>
      <c r="C470" s="39"/>
      <c r="D470" s="39"/>
    </row>
    <row r="471" spans="2:4" x14ac:dyDescent="0.25">
      <c r="B471" s="39"/>
      <c r="C471" s="39"/>
      <c r="D471" s="39"/>
    </row>
    <row r="472" spans="2:4" x14ac:dyDescent="0.25">
      <c r="B472" s="39"/>
      <c r="C472" s="39"/>
      <c r="D472" s="39"/>
    </row>
  </sheetData>
  <mergeCells count="148">
    <mergeCell ref="B14:B19"/>
    <mergeCell ref="C14:C19"/>
    <mergeCell ref="D14:D19"/>
    <mergeCell ref="B20:B25"/>
    <mergeCell ref="C20:C25"/>
    <mergeCell ref="D20:D25"/>
    <mergeCell ref="B2:B7"/>
    <mergeCell ref="C2:C7"/>
    <mergeCell ref="D2:D7"/>
    <mergeCell ref="B8:B13"/>
    <mergeCell ref="C8:C13"/>
    <mergeCell ref="D8:D13"/>
    <mergeCell ref="B38:B43"/>
    <mergeCell ref="C38:C43"/>
    <mergeCell ref="D38:D43"/>
    <mergeCell ref="B26:B31"/>
    <mergeCell ref="C26:C31"/>
    <mergeCell ref="D26:D31"/>
    <mergeCell ref="B32:B37"/>
    <mergeCell ref="C32:C37"/>
    <mergeCell ref="D32:D37"/>
    <mergeCell ref="B44:B49"/>
    <mergeCell ref="C44:C49"/>
    <mergeCell ref="D44:D49"/>
    <mergeCell ref="B57:B62"/>
    <mergeCell ref="C57:C62"/>
    <mergeCell ref="D57:D62"/>
    <mergeCell ref="B50:B55"/>
    <mergeCell ref="C50:C55"/>
    <mergeCell ref="D50:D55"/>
    <mergeCell ref="B75:B80"/>
    <mergeCell ref="C75:C80"/>
    <mergeCell ref="D75:D80"/>
    <mergeCell ref="B81:B86"/>
    <mergeCell ref="C81:C86"/>
    <mergeCell ref="D81:D86"/>
    <mergeCell ref="B63:B68"/>
    <mergeCell ref="C63:C68"/>
    <mergeCell ref="D63:D68"/>
    <mergeCell ref="B69:B74"/>
    <mergeCell ref="C69:C74"/>
    <mergeCell ref="D69:D74"/>
    <mergeCell ref="B99:B104"/>
    <mergeCell ref="C99:C104"/>
    <mergeCell ref="D99:D104"/>
    <mergeCell ref="B105:B110"/>
    <mergeCell ref="C105:C110"/>
    <mergeCell ref="D105:D110"/>
    <mergeCell ref="B87:B92"/>
    <mergeCell ref="C87:C92"/>
    <mergeCell ref="D87:D92"/>
    <mergeCell ref="B93:B98"/>
    <mergeCell ref="C93:C98"/>
    <mergeCell ref="D93:D98"/>
    <mergeCell ref="D167:D172"/>
    <mergeCell ref="B149:B154"/>
    <mergeCell ref="C149:C154"/>
    <mergeCell ref="D149:D154"/>
    <mergeCell ref="B155:B160"/>
    <mergeCell ref="C155:C160"/>
    <mergeCell ref="D155:D160"/>
    <mergeCell ref="B111:B116"/>
    <mergeCell ref="C111:C116"/>
    <mergeCell ref="D111:D116"/>
    <mergeCell ref="B117:B122"/>
    <mergeCell ref="C117:C122"/>
    <mergeCell ref="D117:D122"/>
    <mergeCell ref="B124:B129"/>
    <mergeCell ref="C124:C129"/>
    <mergeCell ref="D124:D129"/>
    <mergeCell ref="B224:B231"/>
    <mergeCell ref="C224:C231"/>
    <mergeCell ref="D224:D231"/>
    <mergeCell ref="B232:B238"/>
    <mergeCell ref="C232:C238"/>
    <mergeCell ref="D232:D238"/>
    <mergeCell ref="B208:B215"/>
    <mergeCell ref="C208:C215"/>
    <mergeCell ref="D208:D215"/>
    <mergeCell ref="B216:B223"/>
    <mergeCell ref="C216:C223"/>
    <mergeCell ref="D216:D223"/>
    <mergeCell ref="B200:B207"/>
    <mergeCell ref="C200:C207"/>
    <mergeCell ref="D200:D207"/>
    <mergeCell ref="B192:B199"/>
    <mergeCell ref="C192:C199"/>
    <mergeCell ref="D192:D199"/>
    <mergeCell ref="B179:B184"/>
    <mergeCell ref="B185:B190"/>
    <mergeCell ref="C179:C184"/>
    <mergeCell ref="D142:D147"/>
    <mergeCell ref="B245:B250"/>
    <mergeCell ref="C245:C250"/>
    <mergeCell ref="D245:D250"/>
    <mergeCell ref="B130:B135"/>
    <mergeCell ref="C130:C135"/>
    <mergeCell ref="D130:D135"/>
    <mergeCell ref="B136:B141"/>
    <mergeCell ref="C136:C141"/>
    <mergeCell ref="D136:D141"/>
    <mergeCell ref="B239:B244"/>
    <mergeCell ref="C239:C244"/>
    <mergeCell ref="D239:D244"/>
    <mergeCell ref="C185:C190"/>
    <mergeCell ref="D179:D184"/>
    <mergeCell ref="D185:D190"/>
    <mergeCell ref="B173:B178"/>
    <mergeCell ref="C173:C178"/>
    <mergeCell ref="D173:D178"/>
    <mergeCell ref="B161:B166"/>
    <mergeCell ref="C161:C166"/>
    <mergeCell ref="D161:D166"/>
    <mergeCell ref="B167:B172"/>
    <mergeCell ref="C167:C172"/>
    <mergeCell ref="A2:A55"/>
    <mergeCell ref="A57:A122"/>
    <mergeCell ref="A124:A147"/>
    <mergeCell ref="A149:A190"/>
    <mergeCell ref="B279:B285"/>
    <mergeCell ref="C279:C285"/>
    <mergeCell ref="D279:D285"/>
    <mergeCell ref="B293:B299"/>
    <mergeCell ref="C293:C299"/>
    <mergeCell ref="D293:D299"/>
    <mergeCell ref="B265:B271"/>
    <mergeCell ref="C265:C271"/>
    <mergeCell ref="D265:D271"/>
    <mergeCell ref="B272:B278"/>
    <mergeCell ref="C272:C278"/>
    <mergeCell ref="D272:D278"/>
    <mergeCell ref="B252:B257"/>
    <mergeCell ref="C252:C257"/>
    <mergeCell ref="D252:D257"/>
    <mergeCell ref="B258:B263"/>
    <mergeCell ref="C258:C263"/>
    <mergeCell ref="D258:D263"/>
    <mergeCell ref="B142:B147"/>
    <mergeCell ref="C142:C147"/>
    <mergeCell ref="A192:A250"/>
    <mergeCell ref="A252:A263"/>
    <mergeCell ref="B300:B306"/>
    <mergeCell ref="C300:C306"/>
    <mergeCell ref="D300:D306"/>
    <mergeCell ref="A265:A306"/>
    <mergeCell ref="B286:B292"/>
    <mergeCell ref="C286:C292"/>
    <mergeCell ref="D286:D292"/>
  </mergeCells>
  <pageMargins left="0.7" right="0.7" top="0.75" bottom="0.75" header="0.3" footer="0.3"/>
  <pageSetup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opLeftCell="E1" workbookViewId="0">
      <selection activeCell="N44" sqref="N44"/>
    </sheetView>
  </sheetViews>
  <sheetFormatPr defaultRowHeight="15" x14ac:dyDescent="0.25"/>
  <cols>
    <col min="1" max="1" width="25.7109375" bestFit="1" customWidth="1"/>
    <col min="2" max="2" width="14.85546875" bestFit="1" customWidth="1"/>
    <col min="5" max="5" width="23.140625" bestFit="1" customWidth="1"/>
    <col min="6" max="6" width="20.7109375" bestFit="1" customWidth="1"/>
    <col min="11" max="11" width="18.7109375" bestFit="1" customWidth="1"/>
    <col min="12" max="12" width="22.5703125" bestFit="1" customWidth="1"/>
    <col min="13" max="13" width="13.28515625" bestFit="1" customWidth="1"/>
    <col min="14" max="14" width="18.42578125" bestFit="1" customWidth="1"/>
  </cols>
  <sheetData>
    <row r="1" spans="1:14" ht="80.25" thickBot="1" x14ac:dyDescent="0.35">
      <c r="A1" s="21" t="s">
        <v>76</v>
      </c>
      <c r="B1" s="22" t="s">
        <v>74</v>
      </c>
      <c r="C1" s="22" t="s">
        <v>113</v>
      </c>
      <c r="D1" s="22" t="s">
        <v>114</v>
      </c>
      <c r="E1" s="22" t="s">
        <v>75</v>
      </c>
      <c r="F1" s="22" t="s">
        <v>168</v>
      </c>
      <c r="G1" s="48" t="s">
        <v>59</v>
      </c>
      <c r="H1" s="48" t="s">
        <v>155</v>
      </c>
      <c r="I1" s="49" t="s">
        <v>72</v>
      </c>
    </row>
    <row r="2" spans="1:14" x14ac:dyDescent="0.25">
      <c r="A2" s="123" t="s">
        <v>85</v>
      </c>
      <c r="B2" s="118" t="s">
        <v>21</v>
      </c>
      <c r="C2" s="117">
        <v>5</v>
      </c>
      <c r="D2" s="117" t="s">
        <v>18</v>
      </c>
      <c r="E2" s="117" t="s">
        <v>84</v>
      </c>
      <c r="F2" s="34" t="s">
        <v>86</v>
      </c>
      <c r="G2" s="35">
        <v>815</v>
      </c>
      <c r="H2" s="35">
        <v>817</v>
      </c>
      <c r="I2" s="37">
        <f t="shared" ref="I2:I13" si="0">H2-G2</f>
        <v>2</v>
      </c>
      <c r="K2" s="41" t="s">
        <v>166</v>
      </c>
      <c r="L2" t="s">
        <v>163</v>
      </c>
      <c r="M2" t="s">
        <v>164</v>
      </c>
      <c r="N2" t="s">
        <v>165</v>
      </c>
    </row>
    <row r="3" spans="1:14" x14ac:dyDescent="0.25">
      <c r="A3" s="124"/>
      <c r="B3" s="119"/>
      <c r="C3" s="110"/>
      <c r="D3" s="110"/>
      <c r="E3" s="110"/>
      <c r="F3" s="1" t="s">
        <v>87</v>
      </c>
      <c r="G3" s="4">
        <v>404</v>
      </c>
      <c r="H3" s="4">
        <v>402</v>
      </c>
      <c r="I3" s="20">
        <f t="shared" si="0"/>
        <v>-2</v>
      </c>
      <c r="K3" s="42" t="s">
        <v>79</v>
      </c>
      <c r="L3" s="19">
        <v>6</v>
      </c>
      <c r="M3" s="19">
        <v>1</v>
      </c>
      <c r="N3" s="40">
        <v>-5</v>
      </c>
    </row>
    <row r="4" spans="1:14" x14ac:dyDescent="0.25">
      <c r="A4" s="124"/>
      <c r="B4" s="119"/>
      <c r="C4" s="110"/>
      <c r="D4" s="110"/>
      <c r="E4" s="110"/>
      <c r="F4" s="1" t="s">
        <v>79</v>
      </c>
      <c r="G4" s="4">
        <v>5</v>
      </c>
      <c r="H4" s="4">
        <v>1</v>
      </c>
      <c r="I4" s="20">
        <f t="shared" si="0"/>
        <v>-4</v>
      </c>
      <c r="K4" s="42" t="s">
        <v>81</v>
      </c>
      <c r="L4" s="19">
        <v>2408</v>
      </c>
      <c r="M4" s="19">
        <v>2411</v>
      </c>
      <c r="N4" s="40">
        <v>3</v>
      </c>
    </row>
    <row r="5" spans="1:14" x14ac:dyDescent="0.25">
      <c r="A5" s="124"/>
      <c r="B5" s="119"/>
      <c r="C5" s="110"/>
      <c r="D5" s="110"/>
      <c r="E5" s="110"/>
      <c r="F5" s="1" t="s">
        <v>80</v>
      </c>
      <c r="G5" s="4">
        <v>98</v>
      </c>
      <c r="H5" s="4">
        <v>102</v>
      </c>
      <c r="I5" s="20">
        <f t="shared" si="0"/>
        <v>4</v>
      </c>
      <c r="K5" s="42" t="s">
        <v>80</v>
      </c>
      <c r="L5" s="19">
        <v>157</v>
      </c>
      <c r="M5" s="19">
        <v>159</v>
      </c>
      <c r="N5" s="40">
        <v>2</v>
      </c>
    </row>
    <row r="6" spans="1:14" x14ac:dyDescent="0.25">
      <c r="A6" s="124"/>
      <c r="B6" s="119"/>
      <c r="C6" s="110"/>
      <c r="D6" s="110"/>
      <c r="E6" s="110"/>
      <c r="F6" s="1" t="s">
        <v>88</v>
      </c>
      <c r="G6" s="4">
        <v>0</v>
      </c>
      <c r="H6" s="4">
        <v>0</v>
      </c>
      <c r="I6" s="20">
        <f t="shared" si="0"/>
        <v>0</v>
      </c>
      <c r="K6" s="42" t="s">
        <v>87</v>
      </c>
      <c r="L6" s="19">
        <v>646</v>
      </c>
      <c r="M6" s="19">
        <v>644</v>
      </c>
      <c r="N6" s="40">
        <v>-2</v>
      </c>
    </row>
    <row r="7" spans="1:14" x14ac:dyDescent="0.25">
      <c r="A7" s="124"/>
      <c r="B7" s="120"/>
      <c r="C7" s="115"/>
      <c r="D7" s="115"/>
      <c r="E7" s="115"/>
      <c r="F7" s="80" t="s">
        <v>81</v>
      </c>
      <c r="G7" s="83">
        <v>1322</v>
      </c>
      <c r="H7" s="83">
        <v>1322</v>
      </c>
      <c r="I7" s="84">
        <f t="shared" si="0"/>
        <v>0</v>
      </c>
      <c r="K7" s="42" t="s">
        <v>86</v>
      </c>
      <c r="L7" s="19">
        <v>1599</v>
      </c>
      <c r="M7" s="19">
        <v>1607</v>
      </c>
      <c r="N7" s="40">
        <v>8</v>
      </c>
    </row>
    <row r="8" spans="1:14" x14ac:dyDescent="0.25">
      <c r="A8" s="124"/>
      <c r="B8" s="121" t="s">
        <v>21</v>
      </c>
      <c r="C8" s="109">
        <v>6</v>
      </c>
      <c r="D8" s="109" t="s">
        <v>4</v>
      </c>
      <c r="E8" s="109" t="s">
        <v>84</v>
      </c>
      <c r="F8" s="50" t="s">
        <v>86</v>
      </c>
      <c r="G8" s="51">
        <v>784</v>
      </c>
      <c r="H8" s="51">
        <v>790</v>
      </c>
      <c r="I8" s="57">
        <f t="shared" si="0"/>
        <v>6</v>
      </c>
      <c r="K8" s="42" t="s">
        <v>88</v>
      </c>
      <c r="L8" s="19">
        <v>0</v>
      </c>
      <c r="M8" s="19">
        <v>0</v>
      </c>
      <c r="N8" s="40">
        <v>0</v>
      </c>
    </row>
    <row r="9" spans="1:14" x14ac:dyDescent="0.25">
      <c r="A9" s="124"/>
      <c r="B9" s="119"/>
      <c r="C9" s="110"/>
      <c r="D9" s="110"/>
      <c r="E9" s="110"/>
      <c r="F9" s="1" t="s">
        <v>87</v>
      </c>
      <c r="G9" s="4">
        <v>242</v>
      </c>
      <c r="H9" s="4">
        <v>242</v>
      </c>
      <c r="I9" s="20">
        <f t="shared" si="0"/>
        <v>0</v>
      </c>
      <c r="K9" s="42" t="s">
        <v>167</v>
      </c>
      <c r="L9" s="19">
        <v>4816</v>
      </c>
      <c r="M9" s="19">
        <v>4822</v>
      </c>
      <c r="N9" s="40">
        <v>6</v>
      </c>
    </row>
    <row r="10" spans="1:14" x14ac:dyDescent="0.25">
      <c r="A10" s="124"/>
      <c r="B10" s="119"/>
      <c r="C10" s="110"/>
      <c r="D10" s="110"/>
      <c r="E10" s="110"/>
      <c r="F10" s="1" t="s">
        <v>79</v>
      </c>
      <c r="G10" s="4">
        <v>1</v>
      </c>
      <c r="H10" s="4">
        <v>0</v>
      </c>
      <c r="I10" s="20">
        <f t="shared" si="0"/>
        <v>-1</v>
      </c>
    </row>
    <row r="11" spans="1:14" x14ac:dyDescent="0.25">
      <c r="A11" s="124"/>
      <c r="B11" s="119"/>
      <c r="C11" s="110"/>
      <c r="D11" s="110"/>
      <c r="E11" s="110"/>
      <c r="F11" s="1" t="s">
        <v>80</v>
      </c>
      <c r="G11" s="4">
        <v>59</v>
      </c>
      <c r="H11" s="4">
        <v>57</v>
      </c>
      <c r="I11" s="20">
        <f t="shared" si="0"/>
        <v>-2</v>
      </c>
    </row>
    <row r="12" spans="1:14" x14ac:dyDescent="0.25">
      <c r="A12" s="124"/>
      <c r="B12" s="119"/>
      <c r="C12" s="110"/>
      <c r="D12" s="110"/>
      <c r="E12" s="110"/>
      <c r="F12" s="1" t="s">
        <v>88</v>
      </c>
      <c r="G12" s="4">
        <v>0</v>
      </c>
      <c r="H12" s="4">
        <v>0</v>
      </c>
      <c r="I12" s="20">
        <f t="shared" si="0"/>
        <v>0</v>
      </c>
    </row>
    <row r="13" spans="1:14" ht="15.75" thickBot="1" x14ac:dyDescent="0.3">
      <c r="A13" s="125"/>
      <c r="B13" s="122"/>
      <c r="C13" s="111"/>
      <c r="D13" s="111"/>
      <c r="E13" s="111"/>
      <c r="F13" s="85" t="s">
        <v>81</v>
      </c>
      <c r="G13" s="89">
        <v>1086</v>
      </c>
      <c r="H13" s="86">
        <v>1089</v>
      </c>
      <c r="I13" s="88">
        <f t="shared" si="0"/>
        <v>3</v>
      </c>
    </row>
    <row r="14" spans="1:14" ht="80.25" thickBot="1" x14ac:dyDescent="0.35">
      <c r="A14" s="61" t="s">
        <v>76</v>
      </c>
      <c r="B14" s="23" t="s">
        <v>74</v>
      </c>
      <c r="C14" s="23" t="s">
        <v>113</v>
      </c>
      <c r="D14" s="23" t="s">
        <v>114</v>
      </c>
      <c r="E14" s="23" t="s">
        <v>75</v>
      </c>
      <c r="F14" s="22" t="s">
        <v>168</v>
      </c>
      <c r="G14" s="33" t="s">
        <v>59</v>
      </c>
      <c r="H14" s="33" t="s">
        <v>155</v>
      </c>
      <c r="I14" s="59" t="s">
        <v>72</v>
      </c>
    </row>
    <row r="15" spans="1:14" ht="15" customHeight="1" x14ac:dyDescent="0.25">
      <c r="A15" s="129" t="s">
        <v>99</v>
      </c>
      <c r="B15" s="118" t="s">
        <v>3</v>
      </c>
      <c r="C15" s="117">
        <v>3</v>
      </c>
      <c r="D15" s="117" t="s">
        <v>4</v>
      </c>
      <c r="E15" s="117" t="s">
        <v>84</v>
      </c>
      <c r="F15" s="34" t="s">
        <v>101</v>
      </c>
      <c r="G15" s="35">
        <v>1195</v>
      </c>
      <c r="H15" s="35">
        <v>1203</v>
      </c>
      <c r="I15" s="36">
        <f t="shared" ref="I15:I32" si="1">H15-G15</f>
        <v>8</v>
      </c>
      <c r="K15" s="41" t="s">
        <v>166</v>
      </c>
      <c r="L15" t="s">
        <v>163</v>
      </c>
      <c r="M15" t="s">
        <v>164</v>
      </c>
      <c r="N15" t="s">
        <v>165</v>
      </c>
    </row>
    <row r="16" spans="1:14" x14ac:dyDescent="0.25">
      <c r="A16" s="130"/>
      <c r="B16" s="119"/>
      <c r="C16" s="110"/>
      <c r="D16" s="110"/>
      <c r="E16" s="110"/>
      <c r="F16" s="1" t="s">
        <v>102</v>
      </c>
      <c r="G16" s="4">
        <v>777</v>
      </c>
      <c r="H16" s="4">
        <v>763</v>
      </c>
      <c r="I16" s="5">
        <f t="shared" si="1"/>
        <v>-14</v>
      </c>
      <c r="K16" s="42" t="s">
        <v>79</v>
      </c>
      <c r="L16" s="19">
        <v>4</v>
      </c>
      <c r="M16" s="19">
        <v>10</v>
      </c>
      <c r="N16" s="40">
        <v>6</v>
      </c>
    </row>
    <row r="17" spans="1:14" x14ac:dyDescent="0.25">
      <c r="A17" s="130"/>
      <c r="B17" s="119"/>
      <c r="C17" s="110"/>
      <c r="D17" s="110"/>
      <c r="E17" s="110"/>
      <c r="F17" s="1" t="s">
        <v>79</v>
      </c>
      <c r="G17" s="4">
        <v>2</v>
      </c>
      <c r="H17" s="4">
        <v>6</v>
      </c>
      <c r="I17" s="5">
        <f t="shared" si="1"/>
        <v>4</v>
      </c>
      <c r="K17" s="42" t="s">
        <v>81</v>
      </c>
      <c r="L17" s="19">
        <v>5912</v>
      </c>
      <c r="M17" s="19">
        <v>5900</v>
      </c>
      <c r="N17" s="40">
        <v>-12</v>
      </c>
    </row>
    <row r="18" spans="1:14" x14ac:dyDescent="0.25">
      <c r="A18" s="130"/>
      <c r="B18" s="119"/>
      <c r="C18" s="110"/>
      <c r="D18" s="110"/>
      <c r="E18" s="110"/>
      <c r="F18" s="1" t="s">
        <v>80</v>
      </c>
      <c r="G18" s="4">
        <v>116</v>
      </c>
      <c r="H18" s="4">
        <v>118</v>
      </c>
      <c r="I18" s="5">
        <f t="shared" si="1"/>
        <v>2</v>
      </c>
      <c r="K18" s="42" t="s">
        <v>80</v>
      </c>
      <c r="L18" s="19">
        <v>332</v>
      </c>
      <c r="M18" s="19">
        <v>327</v>
      </c>
      <c r="N18" s="40">
        <v>-5</v>
      </c>
    </row>
    <row r="19" spans="1:14" x14ac:dyDescent="0.25">
      <c r="A19" s="130"/>
      <c r="B19" s="119"/>
      <c r="C19" s="110"/>
      <c r="D19" s="110"/>
      <c r="E19" s="110"/>
      <c r="F19" s="1" t="s">
        <v>88</v>
      </c>
      <c r="G19" s="4">
        <v>0</v>
      </c>
      <c r="H19" s="4">
        <v>0</v>
      </c>
      <c r="I19" s="5">
        <f t="shared" si="1"/>
        <v>0</v>
      </c>
      <c r="K19" s="42" t="s">
        <v>102</v>
      </c>
      <c r="L19" s="19">
        <v>2155</v>
      </c>
      <c r="M19" s="19">
        <v>2134</v>
      </c>
      <c r="N19" s="40">
        <v>-21</v>
      </c>
    </row>
    <row r="20" spans="1:14" x14ac:dyDescent="0.25">
      <c r="A20" s="130"/>
      <c r="B20" s="120"/>
      <c r="C20" s="115"/>
      <c r="D20" s="115"/>
      <c r="E20" s="115"/>
      <c r="F20" s="80" t="s">
        <v>81</v>
      </c>
      <c r="G20" s="83">
        <v>2090</v>
      </c>
      <c r="H20" s="81">
        <v>2090</v>
      </c>
      <c r="I20" s="82">
        <f t="shared" si="1"/>
        <v>0</v>
      </c>
      <c r="K20" s="42" t="s">
        <v>88</v>
      </c>
      <c r="L20" s="19">
        <v>0</v>
      </c>
      <c r="M20" s="19">
        <v>0</v>
      </c>
      <c r="N20" s="40">
        <v>0</v>
      </c>
    </row>
    <row r="21" spans="1:14" ht="15" customHeight="1" x14ac:dyDescent="0.25">
      <c r="A21" s="130"/>
      <c r="B21" s="121" t="s">
        <v>32</v>
      </c>
      <c r="C21" s="109">
        <v>0</v>
      </c>
      <c r="D21" s="109" t="s">
        <v>4</v>
      </c>
      <c r="E21" s="109" t="s">
        <v>84</v>
      </c>
      <c r="F21" s="50" t="s">
        <v>101</v>
      </c>
      <c r="G21" s="51">
        <v>1279</v>
      </c>
      <c r="H21" s="51">
        <v>1273</v>
      </c>
      <c r="I21" s="56">
        <f t="shared" si="1"/>
        <v>-6</v>
      </c>
      <c r="K21" s="42" t="s">
        <v>101</v>
      </c>
      <c r="L21" s="19">
        <v>3421</v>
      </c>
      <c r="M21" s="19">
        <v>3426</v>
      </c>
      <c r="N21" s="40">
        <v>5</v>
      </c>
    </row>
    <row r="22" spans="1:14" x14ac:dyDescent="0.25">
      <c r="A22" s="130"/>
      <c r="B22" s="119"/>
      <c r="C22" s="110"/>
      <c r="D22" s="110"/>
      <c r="E22" s="110"/>
      <c r="F22" s="1" t="s">
        <v>102</v>
      </c>
      <c r="G22" s="4">
        <v>440</v>
      </c>
      <c r="H22" s="4">
        <v>434</v>
      </c>
      <c r="I22" s="5">
        <f t="shared" si="1"/>
        <v>-6</v>
      </c>
      <c r="K22" s="42" t="s">
        <v>167</v>
      </c>
      <c r="L22" s="19">
        <v>11824</v>
      </c>
      <c r="M22" s="19">
        <v>11797</v>
      </c>
      <c r="N22" s="40">
        <v>-27</v>
      </c>
    </row>
    <row r="23" spans="1:14" x14ac:dyDescent="0.25">
      <c r="A23" s="130"/>
      <c r="B23" s="119"/>
      <c r="C23" s="110"/>
      <c r="D23" s="110"/>
      <c r="E23" s="110"/>
      <c r="F23" s="1" t="s">
        <v>79</v>
      </c>
      <c r="G23" s="4">
        <v>2</v>
      </c>
      <c r="H23" s="18">
        <v>0</v>
      </c>
      <c r="I23" s="5">
        <f t="shared" si="1"/>
        <v>-2</v>
      </c>
    </row>
    <row r="24" spans="1:14" x14ac:dyDescent="0.25">
      <c r="A24" s="130"/>
      <c r="B24" s="119"/>
      <c r="C24" s="110"/>
      <c r="D24" s="110"/>
      <c r="E24" s="110"/>
      <c r="F24" s="1" t="s">
        <v>80</v>
      </c>
      <c r="G24" s="4">
        <v>107</v>
      </c>
      <c r="H24" s="4">
        <v>106</v>
      </c>
      <c r="I24" s="5">
        <f t="shared" si="1"/>
        <v>-1</v>
      </c>
    </row>
    <row r="25" spans="1:14" x14ac:dyDescent="0.25">
      <c r="A25" s="130"/>
      <c r="B25" s="119"/>
      <c r="C25" s="110"/>
      <c r="D25" s="110"/>
      <c r="E25" s="110"/>
      <c r="F25" s="1" t="s">
        <v>88</v>
      </c>
      <c r="G25" s="4">
        <v>0</v>
      </c>
      <c r="H25" s="4">
        <v>0</v>
      </c>
      <c r="I25" s="5">
        <f t="shared" si="1"/>
        <v>0</v>
      </c>
    </row>
    <row r="26" spans="1:14" x14ac:dyDescent="0.25">
      <c r="A26" s="130"/>
      <c r="B26" s="120"/>
      <c r="C26" s="115"/>
      <c r="D26" s="115"/>
      <c r="E26" s="115"/>
      <c r="F26" s="80" t="s">
        <v>81</v>
      </c>
      <c r="G26" s="81">
        <v>1828</v>
      </c>
      <c r="H26" s="81">
        <v>1816</v>
      </c>
      <c r="I26" s="82">
        <f t="shared" si="1"/>
        <v>-12</v>
      </c>
    </row>
    <row r="27" spans="1:14" ht="15" customHeight="1" x14ac:dyDescent="0.25">
      <c r="A27" s="130"/>
      <c r="B27" s="121" t="s">
        <v>39</v>
      </c>
      <c r="C27" s="109">
        <v>0</v>
      </c>
      <c r="D27" s="109">
        <v>1</v>
      </c>
      <c r="E27" s="109" t="s">
        <v>84</v>
      </c>
      <c r="F27" s="50" t="s">
        <v>101</v>
      </c>
      <c r="G27" s="51">
        <v>947</v>
      </c>
      <c r="H27" s="51">
        <v>950</v>
      </c>
      <c r="I27" s="57">
        <f t="shared" si="1"/>
        <v>3</v>
      </c>
    </row>
    <row r="28" spans="1:14" x14ac:dyDescent="0.25">
      <c r="A28" s="130"/>
      <c r="B28" s="119"/>
      <c r="C28" s="110"/>
      <c r="D28" s="110"/>
      <c r="E28" s="110"/>
      <c r="F28" s="1" t="s">
        <v>102</v>
      </c>
      <c r="G28" s="4">
        <v>938</v>
      </c>
      <c r="H28" s="4">
        <v>937</v>
      </c>
      <c r="I28" s="20">
        <f t="shared" si="1"/>
        <v>-1</v>
      </c>
    </row>
    <row r="29" spans="1:14" x14ac:dyDescent="0.25">
      <c r="A29" s="130"/>
      <c r="B29" s="119"/>
      <c r="C29" s="110"/>
      <c r="D29" s="110"/>
      <c r="E29" s="110"/>
      <c r="F29" s="1" t="s">
        <v>79</v>
      </c>
      <c r="G29" s="4">
        <v>0</v>
      </c>
      <c r="H29" s="4">
        <v>4</v>
      </c>
      <c r="I29" s="20">
        <f t="shared" si="1"/>
        <v>4</v>
      </c>
    </row>
    <row r="30" spans="1:14" x14ac:dyDescent="0.25">
      <c r="A30" s="130"/>
      <c r="B30" s="119"/>
      <c r="C30" s="110"/>
      <c r="D30" s="110"/>
      <c r="E30" s="110"/>
      <c r="F30" s="1" t="s">
        <v>80</v>
      </c>
      <c r="G30" s="4">
        <v>109</v>
      </c>
      <c r="H30" s="4">
        <v>103</v>
      </c>
      <c r="I30" s="20">
        <f t="shared" si="1"/>
        <v>-6</v>
      </c>
    </row>
    <row r="31" spans="1:14" x14ac:dyDescent="0.25">
      <c r="A31" s="130"/>
      <c r="B31" s="119"/>
      <c r="C31" s="110"/>
      <c r="D31" s="110"/>
      <c r="E31" s="110"/>
      <c r="F31" s="1" t="s">
        <v>88</v>
      </c>
      <c r="G31" s="4">
        <v>0</v>
      </c>
      <c r="H31" s="4">
        <v>0</v>
      </c>
      <c r="I31" s="20">
        <f t="shared" si="1"/>
        <v>0</v>
      </c>
    </row>
    <row r="32" spans="1:14" ht="15.75" thickBot="1" x14ac:dyDescent="0.3">
      <c r="A32" s="131"/>
      <c r="B32" s="122"/>
      <c r="C32" s="111"/>
      <c r="D32" s="111"/>
      <c r="E32" s="111"/>
      <c r="F32" s="85" t="s">
        <v>81</v>
      </c>
      <c r="G32" s="86">
        <v>1994</v>
      </c>
      <c r="H32" s="86">
        <v>1994</v>
      </c>
      <c r="I32" s="88">
        <f t="shared" si="1"/>
        <v>0</v>
      </c>
    </row>
    <row r="33" spans="1:14" ht="65.25" thickBot="1" x14ac:dyDescent="0.35">
      <c r="A33" s="61" t="s">
        <v>76</v>
      </c>
      <c r="B33" s="23" t="s">
        <v>74</v>
      </c>
      <c r="C33" s="23" t="s">
        <v>113</v>
      </c>
      <c r="D33" s="23" t="s">
        <v>114</v>
      </c>
      <c r="E33" s="23" t="s">
        <v>75</v>
      </c>
      <c r="F33" s="22" t="s">
        <v>168</v>
      </c>
      <c r="G33" s="33" t="s">
        <v>59</v>
      </c>
      <c r="H33" s="33" t="s">
        <v>155</v>
      </c>
      <c r="I33" s="59" t="s">
        <v>72</v>
      </c>
    </row>
    <row r="34" spans="1:14" x14ac:dyDescent="0.25">
      <c r="A34" s="126" t="s">
        <v>170</v>
      </c>
      <c r="B34" s="118" t="s">
        <v>37</v>
      </c>
      <c r="C34" s="117">
        <v>0</v>
      </c>
      <c r="D34" s="117">
        <v>3</v>
      </c>
      <c r="E34" s="117" t="s">
        <v>84</v>
      </c>
      <c r="F34" s="34" t="s">
        <v>171</v>
      </c>
      <c r="G34" s="35">
        <v>412</v>
      </c>
      <c r="H34" s="35">
        <v>413</v>
      </c>
      <c r="I34" s="37">
        <f>H34-G34</f>
        <v>1</v>
      </c>
    </row>
    <row r="35" spans="1:14" x14ac:dyDescent="0.25">
      <c r="A35" s="127"/>
      <c r="B35" s="119"/>
      <c r="C35" s="110"/>
      <c r="D35" s="110"/>
      <c r="E35" s="110"/>
      <c r="F35" s="62" t="s">
        <v>172</v>
      </c>
      <c r="G35" s="4">
        <v>639</v>
      </c>
      <c r="H35" s="4">
        <v>638</v>
      </c>
      <c r="I35" s="20">
        <f t="shared" ref="I35:I39" si="2">H35-G35</f>
        <v>-1</v>
      </c>
    </row>
    <row r="36" spans="1:14" x14ac:dyDescent="0.25">
      <c r="A36" s="127"/>
      <c r="B36" s="119"/>
      <c r="C36" s="110"/>
      <c r="D36" s="110"/>
      <c r="E36" s="110"/>
      <c r="F36" s="1" t="s">
        <v>79</v>
      </c>
      <c r="G36" s="4">
        <v>6</v>
      </c>
      <c r="H36" s="4">
        <v>1</v>
      </c>
      <c r="I36" s="20">
        <f t="shared" si="2"/>
        <v>-5</v>
      </c>
    </row>
    <row r="37" spans="1:14" x14ac:dyDescent="0.25">
      <c r="A37" s="127"/>
      <c r="B37" s="119"/>
      <c r="C37" s="110"/>
      <c r="D37" s="110"/>
      <c r="E37" s="110"/>
      <c r="F37" s="1" t="s">
        <v>80</v>
      </c>
      <c r="G37" s="4">
        <v>49</v>
      </c>
      <c r="H37" s="4">
        <v>54</v>
      </c>
      <c r="I37" s="20">
        <f t="shared" si="2"/>
        <v>5</v>
      </c>
    </row>
    <row r="38" spans="1:14" x14ac:dyDescent="0.25">
      <c r="A38" s="127"/>
      <c r="B38" s="119"/>
      <c r="C38" s="110"/>
      <c r="D38" s="110"/>
      <c r="E38" s="110"/>
      <c r="F38" s="1" t="s">
        <v>88</v>
      </c>
      <c r="G38" s="4">
        <v>0</v>
      </c>
      <c r="H38" s="4">
        <v>0</v>
      </c>
      <c r="I38" s="20">
        <f t="shared" si="2"/>
        <v>0</v>
      </c>
    </row>
    <row r="39" spans="1:14" ht="15.75" thickBot="1" x14ac:dyDescent="0.3">
      <c r="A39" s="128"/>
      <c r="B39" s="122"/>
      <c r="C39" s="111"/>
      <c r="D39" s="111"/>
      <c r="E39" s="111"/>
      <c r="F39" s="85" t="s">
        <v>81</v>
      </c>
      <c r="G39" s="86">
        <v>1106</v>
      </c>
      <c r="H39" s="86">
        <v>1106</v>
      </c>
      <c r="I39" s="88">
        <f t="shared" si="2"/>
        <v>0</v>
      </c>
    </row>
    <row r="40" spans="1:14" ht="80.25" thickBot="1" x14ac:dyDescent="0.35">
      <c r="A40" s="61" t="s">
        <v>76</v>
      </c>
      <c r="B40" s="23" t="s">
        <v>74</v>
      </c>
      <c r="C40" s="23" t="s">
        <v>113</v>
      </c>
      <c r="D40" s="23" t="s">
        <v>114</v>
      </c>
      <c r="E40" s="23" t="s">
        <v>75</v>
      </c>
      <c r="F40" s="22" t="s">
        <v>168</v>
      </c>
      <c r="G40" s="33" t="s">
        <v>59</v>
      </c>
      <c r="H40" s="33" t="s">
        <v>155</v>
      </c>
      <c r="I40" s="59" t="s">
        <v>72</v>
      </c>
    </row>
    <row r="41" spans="1:14" x14ac:dyDescent="0.25">
      <c r="A41" s="123" t="s">
        <v>127</v>
      </c>
      <c r="B41" s="118" t="s">
        <v>14</v>
      </c>
      <c r="C41" s="117">
        <v>0</v>
      </c>
      <c r="D41" s="117">
        <v>6</v>
      </c>
      <c r="E41" s="117" t="s">
        <v>84</v>
      </c>
      <c r="F41" s="34" t="s">
        <v>128</v>
      </c>
      <c r="G41" s="35">
        <v>876</v>
      </c>
      <c r="H41" s="35">
        <v>874</v>
      </c>
      <c r="I41" s="36">
        <f t="shared" ref="I41:I52" si="3">H41-G41</f>
        <v>-2</v>
      </c>
      <c r="K41" s="41" t="s">
        <v>166</v>
      </c>
      <c r="L41" t="s">
        <v>163</v>
      </c>
      <c r="M41" t="s">
        <v>164</v>
      </c>
      <c r="N41" t="s">
        <v>165</v>
      </c>
    </row>
    <row r="42" spans="1:14" x14ac:dyDescent="0.25">
      <c r="A42" s="124"/>
      <c r="B42" s="119"/>
      <c r="C42" s="110"/>
      <c r="D42" s="110"/>
      <c r="E42" s="110"/>
      <c r="F42" s="1" t="s">
        <v>129</v>
      </c>
      <c r="G42" s="4">
        <v>714</v>
      </c>
      <c r="H42" s="4">
        <v>713</v>
      </c>
      <c r="I42" s="5">
        <f t="shared" si="3"/>
        <v>-1</v>
      </c>
      <c r="K42" s="42" t="s">
        <v>79</v>
      </c>
      <c r="L42" s="19">
        <v>5</v>
      </c>
      <c r="M42" s="19">
        <v>3</v>
      </c>
      <c r="N42" s="40">
        <v>-2</v>
      </c>
    </row>
    <row r="43" spans="1:14" x14ac:dyDescent="0.25">
      <c r="A43" s="124"/>
      <c r="B43" s="119"/>
      <c r="C43" s="110"/>
      <c r="D43" s="110"/>
      <c r="E43" s="110"/>
      <c r="F43" s="1" t="s">
        <v>79</v>
      </c>
      <c r="G43" s="4">
        <v>4</v>
      </c>
      <c r="H43" s="4">
        <v>2</v>
      </c>
      <c r="I43" s="5">
        <f t="shared" si="3"/>
        <v>-2</v>
      </c>
      <c r="K43" s="42" t="s">
        <v>81</v>
      </c>
      <c r="L43" s="19">
        <v>3952</v>
      </c>
      <c r="M43" s="19">
        <v>3952</v>
      </c>
      <c r="N43" s="40">
        <v>0</v>
      </c>
    </row>
    <row r="44" spans="1:14" x14ac:dyDescent="0.25">
      <c r="A44" s="124"/>
      <c r="B44" s="119"/>
      <c r="C44" s="110"/>
      <c r="D44" s="110"/>
      <c r="E44" s="110"/>
      <c r="F44" s="1" t="s">
        <v>80</v>
      </c>
      <c r="G44" s="4">
        <v>94</v>
      </c>
      <c r="H44" s="4">
        <v>99</v>
      </c>
      <c r="I44" s="5">
        <f t="shared" si="3"/>
        <v>5</v>
      </c>
      <c r="K44" s="42" t="s">
        <v>80</v>
      </c>
      <c r="L44" s="19">
        <v>194</v>
      </c>
      <c r="M44" s="19">
        <v>199</v>
      </c>
      <c r="N44" s="40">
        <v>5</v>
      </c>
    </row>
    <row r="45" spans="1:14" x14ac:dyDescent="0.25">
      <c r="A45" s="124"/>
      <c r="B45" s="119"/>
      <c r="C45" s="110"/>
      <c r="D45" s="110"/>
      <c r="E45" s="110"/>
      <c r="F45" s="1" t="s">
        <v>88</v>
      </c>
      <c r="G45" s="4">
        <v>0</v>
      </c>
      <c r="H45" s="4">
        <v>0</v>
      </c>
      <c r="I45" s="5">
        <f t="shared" si="3"/>
        <v>0</v>
      </c>
      <c r="K45" s="42" t="s">
        <v>129</v>
      </c>
      <c r="L45" s="19">
        <v>1601</v>
      </c>
      <c r="M45" s="19">
        <v>1600</v>
      </c>
      <c r="N45" s="40">
        <v>-1</v>
      </c>
    </row>
    <row r="46" spans="1:14" x14ac:dyDescent="0.25">
      <c r="A46" s="124"/>
      <c r="B46" s="120"/>
      <c r="C46" s="115"/>
      <c r="D46" s="115"/>
      <c r="E46" s="115"/>
      <c r="F46" s="80" t="s">
        <v>81</v>
      </c>
      <c r="G46" s="81">
        <v>1688</v>
      </c>
      <c r="H46" s="81">
        <v>1688</v>
      </c>
      <c r="I46" s="82">
        <f t="shared" si="3"/>
        <v>0</v>
      </c>
      <c r="K46" s="42" t="s">
        <v>88</v>
      </c>
      <c r="L46" s="19">
        <v>0</v>
      </c>
      <c r="M46" s="19">
        <v>0</v>
      </c>
      <c r="N46" s="40">
        <v>0</v>
      </c>
    </row>
    <row r="47" spans="1:14" x14ac:dyDescent="0.25">
      <c r="A47" s="124"/>
      <c r="B47" s="121" t="s">
        <v>27</v>
      </c>
      <c r="C47" s="109">
        <v>0</v>
      </c>
      <c r="D47" s="109">
        <v>5</v>
      </c>
      <c r="E47" s="109" t="s">
        <v>84</v>
      </c>
      <c r="F47" s="50" t="s">
        <v>128</v>
      </c>
      <c r="G47" s="51">
        <v>1276</v>
      </c>
      <c r="H47" s="51">
        <v>1276</v>
      </c>
      <c r="I47" s="56">
        <f t="shared" si="3"/>
        <v>0</v>
      </c>
      <c r="K47" s="42" t="s">
        <v>128</v>
      </c>
      <c r="L47" s="19">
        <v>2152</v>
      </c>
      <c r="M47" s="19">
        <v>2150</v>
      </c>
      <c r="N47" s="40">
        <v>-2</v>
      </c>
    </row>
    <row r="48" spans="1:14" x14ac:dyDescent="0.25">
      <c r="A48" s="124"/>
      <c r="B48" s="119"/>
      <c r="C48" s="110"/>
      <c r="D48" s="110"/>
      <c r="E48" s="110"/>
      <c r="F48" s="1" t="s">
        <v>129</v>
      </c>
      <c r="G48" s="4">
        <v>887</v>
      </c>
      <c r="H48" s="4">
        <v>887</v>
      </c>
      <c r="I48" s="5">
        <f t="shared" si="3"/>
        <v>0</v>
      </c>
      <c r="K48" s="42" t="s">
        <v>167</v>
      </c>
      <c r="L48" s="19">
        <v>7904</v>
      </c>
      <c r="M48" s="19">
        <v>7904</v>
      </c>
      <c r="N48" s="40">
        <v>0</v>
      </c>
    </row>
    <row r="49" spans="1:14" x14ac:dyDescent="0.25">
      <c r="A49" s="124"/>
      <c r="B49" s="119"/>
      <c r="C49" s="110"/>
      <c r="D49" s="110"/>
      <c r="E49" s="110"/>
      <c r="F49" s="1" t="s">
        <v>79</v>
      </c>
      <c r="G49" s="4">
        <v>1</v>
      </c>
      <c r="H49" s="4">
        <v>1</v>
      </c>
      <c r="I49" s="5">
        <f t="shared" si="3"/>
        <v>0</v>
      </c>
    </row>
    <row r="50" spans="1:14" x14ac:dyDescent="0.25">
      <c r="A50" s="124"/>
      <c r="B50" s="119"/>
      <c r="C50" s="110"/>
      <c r="D50" s="110"/>
      <c r="E50" s="110"/>
      <c r="F50" s="1" t="s">
        <v>80</v>
      </c>
      <c r="G50" s="4">
        <v>100</v>
      </c>
      <c r="H50" s="4">
        <v>100</v>
      </c>
      <c r="I50" s="5">
        <f t="shared" si="3"/>
        <v>0</v>
      </c>
    </row>
    <row r="51" spans="1:14" x14ac:dyDescent="0.25">
      <c r="A51" s="124"/>
      <c r="B51" s="119"/>
      <c r="C51" s="110"/>
      <c r="D51" s="110"/>
      <c r="E51" s="110"/>
      <c r="F51" s="1" t="s">
        <v>88</v>
      </c>
      <c r="G51" s="4">
        <v>0</v>
      </c>
      <c r="H51" s="4">
        <v>0</v>
      </c>
      <c r="I51" s="5">
        <f t="shared" si="3"/>
        <v>0</v>
      </c>
    </row>
    <row r="52" spans="1:14" ht="15.75" thickBot="1" x14ac:dyDescent="0.3">
      <c r="A52" s="125"/>
      <c r="B52" s="122"/>
      <c r="C52" s="111"/>
      <c r="D52" s="111"/>
      <c r="E52" s="111"/>
      <c r="F52" s="85" t="s">
        <v>81</v>
      </c>
      <c r="G52" s="86">
        <v>2264</v>
      </c>
      <c r="H52" s="86">
        <v>2264</v>
      </c>
      <c r="I52" s="87">
        <f t="shared" si="3"/>
        <v>0</v>
      </c>
    </row>
    <row r="53" spans="1:14" ht="80.25" thickBot="1" x14ac:dyDescent="0.35">
      <c r="A53" s="61" t="s">
        <v>76</v>
      </c>
      <c r="B53" s="23" t="s">
        <v>74</v>
      </c>
      <c r="C53" s="23" t="s">
        <v>113</v>
      </c>
      <c r="D53" s="23" t="s">
        <v>114</v>
      </c>
      <c r="E53" s="23" t="s">
        <v>75</v>
      </c>
      <c r="F53" s="22" t="s">
        <v>168</v>
      </c>
      <c r="G53" s="33" t="s">
        <v>59</v>
      </c>
      <c r="H53" s="33" t="s">
        <v>155</v>
      </c>
      <c r="I53" s="59" t="s">
        <v>72</v>
      </c>
    </row>
    <row r="54" spans="1:14" ht="15" customHeight="1" x14ac:dyDescent="0.25">
      <c r="A54" s="129" t="s">
        <v>107</v>
      </c>
      <c r="B54" s="118" t="s">
        <v>1</v>
      </c>
      <c r="C54" s="117">
        <v>0</v>
      </c>
      <c r="D54" s="117">
        <v>1</v>
      </c>
      <c r="E54" s="117" t="s">
        <v>84</v>
      </c>
      <c r="F54" s="34" t="s">
        <v>108</v>
      </c>
      <c r="G54" s="35">
        <v>966</v>
      </c>
      <c r="H54" s="35">
        <v>962</v>
      </c>
      <c r="I54" s="37">
        <f t="shared" ref="I54:I83" si="4">H54-G54</f>
        <v>-4</v>
      </c>
      <c r="K54" s="41" t="s">
        <v>166</v>
      </c>
      <c r="L54" t="s">
        <v>163</v>
      </c>
      <c r="M54" t="s">
        <v>164</v>
      </c>
      <c r="N54" t="s">
        <v>165</v>
      </c>
    </row>
    <row r="55" spans="1:14" x14ac:dyDescent="0.25">
      <c r="A55" s="130"/>
      <c r="B55" s="119"/>
      <c r="C55" s="110"/>
      <c r="D55" s="110"/>
      <c r="E55" s="110"/>
      <c r="F55" s="1" t="s">
        <v>109</v>
      </c>
      <c r="G55" s="4">
        <v>973</v>
      </c>
      <c r="H55" s="4">
        <v>977</v>
      </c>
      <c r="I55" s="20">
        <f t="shared" si="4"/>
        <v>4</v>
      </c>
      <c r="K55" s="42" t="s">
        <v>79</v>
      </c>
      <c r="L55" s="19">
        <v>9</v>
      </c>
      <c r="M55" s="19">
        <v>9</v>
      </c>
      <c r="N55" s="40">
        <v>0</v>
      </c>
    </row>
    <row r="56" spans="1:14" x14ac:dyDescent="0.25">
      <c r="A56" s="130"/>
      <c r="B56" s="119"/>
      <c r="C56" s="110"/>
      <c r="D56" s="110"/>
      <c r="E56" s="110"/>
      <c r="F56" s="1" t="s">
        <v>79</v>
      </c>
      <c r="G56" s="4">
        <v>0</v>
      </c>
      <c r="H56" s="4">
        <v>3</v>
      </c>
      <c r="I56" s="20">
        <f t="shared" si="4"/>
        <v>3</v>
      </c>
      <c r="K56" s="42" t="s">
        <v>108</v>
      </c>
      <c r="L56" s="19">
        <v>3210</v>
      </c>
      <c r="M56" s="19">
        <v>3210</v>
      </c>
      <c r="N56" s="40">
        <v>0</v>
      </c>
    </row>
    <row r="57" spans="1:14" x14ac:dyDescent="0.25">
      <c r="A57" s="130"/>
      <c r="B57" s="119"/>
      <c r="C57" s="110"/>
      <c r="D57" s="110"/>
      <c r="E57" s="110"/>
      <c r="F57" s="1" t="s">
        <v>80</v>
      </c>
      <c r="G57" s="4">
        <v>86</v>
      </c>
      <c r="H57" s="4">
        <v>83</v>
      </c>
      <c r="I57" s="20">
        <f t="shared" si="4"/>
        <v>-3</v>
      </c>
      <c r="K57" s="42" t="s">
        <v>81</v>
      </c>
      <c r="L57" s="19">
        <v>6686</v>
      </c>
      <c r="M57" s="19">
        <v>6686</v>
      </c>
      <c r="N57" s="40">
        <v>0</v>
      </c>
    </row>
    <row r="58" spans="1:14" x14ac:dyDescent="0.25">
      <c r="A58" s="130"/>
      <c r="B58" s="119"/>
      <c r="C58" s="110"/>
      <c r="D58" s="110"/>
      <c r="E58" s="110"/>
      <c r="F58" s="1" t="s">
        <v>88</v>
      </c>
      <c r="G58" s="4">
        <v>0</v>
      </c>
      <c r="H58" s="4">
        <v>0</v>
      </c>
      <c r="I58" s="20">
        <f t="shared" si="4"/>
        <v>0</v>
      </c>
      <c r="K58" s="42" t="s">
        <v>80</v>
      </c>
      <c r="L58" s="19">
        <v>238</v>
      </c>
      <c r="M58" s="19">
        <v>237</v>
      </c>
      <c r="N58" s="40">
        <v>-1</v>
      </c>
    </row>
    <row r="59" spans="1:14" x14ac:dyDescent="0.25">
      <c r="A59" s="130"/>
      <c r="B59" s="120"/>
      <c r="C59" s="115"/>
      <c r="D59" s="115"/>
      <c r="E59" s="115"/>
      <c r="F59" s="80" t="s">
        <v>81</v>
      </c>
      <c r="G59" s="81">
        <v>2025</v>
      </c>
      <c r="H59" s="81">
        <v>2025</v>
      </c>
      <c r="I59" s="84">
        <f t="shared" si="4"/>
        <v>0</v>
      </c>
      <c r="K59" s="42" t="s">
        <v>88</v>
      </c>
      <c r="L59" s="19">
        <v>3</v>
      </c>
      <c r="M59" s="19">
        <v>3</v>
      </c>
      <c r="N59" s="40">
        <v>0</v>
      </c>
    </row>
    <row r="60" spans="1:14" ht="15" customHeight="1" x14ac:dyDescent="0.25">
      <c r="A60" s="130"/>
      <c r="B60" s="121" t="s">
        <v>5</v>
      </c>
      <c r="C60" s="109">
        <v>0</v>
      </c>
      <c r="D60" s="109">
        <v>1</v>
      </c>
      <c r="E60" s="109" t="s">
        <v>84</v>
      </c>
      <c r="F60" s="50" t="s">
        <v>108</v>
      </c>
      <c r="G60" s="51">
        <v>951</v>
      </c>
      <c r="H60" s="51">
        <v>954</v>
      </c>
      <c r="I60" s="56">
        <f t="shared" si="4"/>
        <v>3</v>
      </c>
      <c r="K60" s="42" t="s">
        <v>109</v>
      </c>
      <c r="L60" s="19">
        <v>3225</v>
      </c>
      <c r="M60" s="19">
        <v>3227</v>
      </c>
      <c r="N60" s="40">
        <v>2</v>
      </c>
    </row>
    <row r="61" spans="1:14" x14ac:dyDescent="0.25">
      <c r="A61" s="130"/>
      <c r="B61" s="119"/>
      <c r="C61" s="110"/>
      <c r="D61" s="110"/>
      <c r="E61" s="110"/>
      <c r="F61" s="1" t="s">
        <v>109</v>
      </c>
      <c r="G61" s="4">
        <v>644</v>
      </c>
      <c r="H61" s="4">
        <v>646</v>
      </c>
      <c r="I61" s="5">
        <f t="shared" si="4"/>
        <v>2</v>
      </c>
      <c r="K61" s="42" t="s">
        <v>167</v>
      </c>
      <c r="L61" s="19">
        <v>13371</v>
      </c>
      <c r="M61" s="19">
        <v>13372</v>
      </c>
      <c r="N61" s="40">
        <v>1</v>
      </c>
    </row>
    <row r="62" spans="1:14" x14ac:dyDescent="0.25">
      <c r="A62" s="130"/>
      <c r="B62" s="119"/>
      <c r="C62" s="110"/>
      <c r="D62" s="110"/>
      <c r="E62" s="110"/>
      <c r="F62" s="1" t="s">
        <v>79</v>
      </c>
      <c r="G62" s="4">
        <v>4</v>
      </c>
      <c r="H62" s="4">
        <v>4</v>
      </c>
      <c r="I62" s="5">
        <f t="shared" si="4"/>
        <v>0</v>
      </c>
    </row>
    <row r="63" spans="1:14" x14ac:dyDescent="0.25">
      <c r="A63" s="130"/>
      <c r="B63" s="119"/>
      <c r="C63" s="110"/>
      <c r="D63" s="110"/>
      <c r="E63" s="110"/>
      <c r="F63" s="1" t="s">
        <v>80</v>
      </c>
      <c r="G63" s="4">
        <v>31</v>
      </c>
      <c r="H63" s="4">
        <v>26</v>
      </c>
      <c r="I63" s="5">
        <f t="shared" si="4"/>
        <v>-5</v>
      </c>
    </row>
    <row r="64" spans="1:14" x14ac:dyDescent="0.25">
      <c r="A64" s="130"/>
      <c r="B64" s="119"/>
      <c r="C64" s="110"/>
      <c r="D64" s="110"/>
      <c r="E64" s="110"/>
      <c r="F64" s="1" t="s">
        <v>88</v>
      </c>
      <c r="G64" s="4">
        <v>0</v>
      </c>
      <c r="H64" s="4">
        <v>1</v>
      </c>
      <c r="I64" s="5">
        <f t="shared" si="4"/>
        <v>1</v>
      </c>
    </row>
    <row r="65" spans="1:9" x14ac:dyDescent="0.25">
      <c r="A65" s="130"/>
      <c r="B65" s="120"/>
      <c r="C65" s="115"/>
      <c r="D65" s="115"/>
      <c r="E65" s="115"/>
      <c r="F65" s="80" t="s">
        <v>81</v>
      </c>
      <c r="G65" s="81">
        <v>1631</v>
      </c>
      <c r="H65" s="81">
        <v>1631</v>
      </c>
      <c r="I65" s="82">
        <f t="shared" si="4"/>
        <v>0</v>
      </c>
    </row>
    <row r="66" spans="1:9" ht="15" customHeight="1" x14ac:dyDescent="0.25">
      <c r="A66" s="130"/>
      <c r="B66" s="121" t="s">
        <v>31</v>
      </c>
      <c r="C66" s="109">
        <v>0</v>
      </c>
      <c r="D66" s="109" t="s">
        <v>18</v>
      </c>
      <c r="E66" s="109" t="s">
        <v>84</v>
      </c>
      <c r="F66" s="50" t="s">
        <v>108</v>
      </c>
      <c r="G66" s="51">
        <v>785</v>
      </c>
      <c r="H66" s="51">
        <v>787</v>
      </c>
      <c r="I66" s="57">
        <f t="shared" si="4"/>
        <v>2</v>
      </c>
    </row>
    <row r="67" spans="1:9" x14ac:dyDescent="0.25">
      <c r="A67" s="130"/>
      <c r="B67" s="119"/>
      <c r="C67" s="110"/>
      <c r="D67" s="110"/>
      <c r="E67" s="110"/>
      <c r="F67" s="1" t="s">
        <v>109</v>
      </c>
      <c r="G67" s="4">
        <v>836</v>
      </c>
      <c r="H67" s="4">
        <v>835</v>
      </c>
      <c r="I67" s="20">
        <f t="shared" si="4"/>
        <v>-1</v>
      </c>
    </row>
    <row r="68" spans="1:9" x14ac:dyDescent="0.25">
      <c r="A68" s="130"/>
      <c r="B68" s="119"/>
      <c r="C68" s="110"/>
      <c r="D68" s="110"/>
      <c r="E68" s="110"/>
      <c r="F68" s="1" t="s">
        <v>79</v>
      </c>
      <c r="G68" s="4">
        <v>1</v>
      </c>
      <c r="H68" s="4">
        <v>1</v>
      </c>
      <c r="I68" s="20">
        <f t="shared" si="4"/>
        <v>0</v>
      </c>
    </row>
    <row r="69" spans="1:9" x14ac:dyDescent="0.25">
      <c r="A69" s="130"/>
      <c r="B69" s="119"/>
      <c r="C69" s="110"/>
      <c r="D69" s="110"/>
      <c r="E69" s="110"/>
      <c r="F69" s="1" t="s">
        <v>80</v>
      </c>
      <c r="G69" s="4">
        <v>95</v>
      </c>
      <c r="H69" s="4">
        <v>95</v>
      </c>
      <c r="I69" s="20">
        <f t="shared" si="4"/>
        <v>0</v>
      </c>
    </row>
    <row r="70" spans="1:9" x14ac:dyDescent="0.25">
      <c r="A70" s="130"/>
      <c r="B70" s="119"/>
      <c r="C70" s="110"/>
      <c r="D70" s="110"/>
      <c r="E70" s="110"/>
      <c r="F70" s="1" t="s">
        <v>88</v>
      </c>
      <c r="G70" s="4">
        <v>3</v>
      </c>
      <c r="H70" s="4">
        <v>2</v>
      </c>
      <c r="I70" s="20">
        <f t="shared" si="4"/>
        <v>-1</v>
      </c>
    </row>
    <row r="71" spans="1:9" x14ac:dyDescent="0.25">
      <c r="A71" s="130"/>
      <c r="B71" s="120"/>
      <c r="C71" s="115"/>
      <c r="D71" s="115"/>
      <c r="E71" s="115"/>
      <c r="F71" s="80" t="s">
        <v>81</v>
      </c>
      <c r="G71" s="81">
        <v>1720</v>
      </c>
      <c r="H71" s="81">
        <v>1720</v>
      </c>
      <c r="I71" s="84">
        <f t="shared" si="4"/>
        <v>0</v>
      </c>
    </row>
    <row r="72" spans="1:9" ht="15" customHeight="1" x14ac:dyDescent="0.25">
      <c r="A72" s="130"/>
      <c r="B72" s="121" t="s">
        <v>35</v>
      </c>
      <c r="C72" s="109">
        <v>0</v>
      </c>
      <c r="D72" s="109" t="s">
        <v>36</v>
      </c>
      <c r="E72" s="109" t="s">
        <v>84</v>
      </c>
      <c r="F72" s="50" t="s">
        <v>108</v>
      </c>
      <c r="G72" s="51">
        <v>106</v>
      </c>
      <c r="H72" s="51">
        <v>106</v>
      </c>
      <c r="I72" s="57">
        <f t="shared" si="4"/>
        <v>0</v>
      </c>
    </row>
    <row r="73" spans="1:9" x14ac:dyDescent="0.25">
      <c r="A73" s="130"/>
      <c r="B73" s="119"/>
      <c r="C73" s="110"/>
      <c r="D73" s="110"/>
      <c r="E73" s="110"/>
      <c r="F73" s="1" t="s">
        <v>109</v>
      </c>
      <c r="G73" s="4">
        <v>103</v>
      </c>
      <c r="H73" s="4">
        <v>103</v>
      </c>
      <c r="I73" s="20">
        <f t="shared" si="4"/>
        <v>0</v>
      </c>
    </row>
    <row r="74" spans="1:9" x14ac:dyDescent="0.25">
      <c r="A74" s="130"/>
      <c r="B74" s="119"/>
      <c r="C74" s="110"/>
      <c r="D74" s="110"/>
      <c r="E74" s="110"/>
      <c r="F74" s="1" t="s">
        <v>79</v>
      </c>
      <c r="G74" s="4">
        <v>0</v>
      </c>
      <c r="H74" s="4">
        <v>0</v>
      </c>
      <c r="I74" s="20">
        <f t="shared" si="4"/>
        <v>0</v>
      </c>
    </row>
    <row r="75" spans="1:9" x14ac:dyDescent="0.25">
      <c r="A75" s="130"/>
      <c r="B75" s="119"/>
      <c r="C75" s="110"/>
      <c r="D75" s="110"/>
      <c r="E75" s="110"/>
      <c r="F75" s="1" t="s">
        <v>80</v>
      </c>
      <c r="G75" s="4">
        <v>10</v>
      </c>
      <c r="H75" s="4">
        <v>10</v>
      </c>
      <c r="I75" s="20">
        <f t="shared" si="4"/>
        <v>0</v>
      </c>
    </row>
    <row r="76" spans="1:9" x14ac:dyDescent="0.25">
      <c r="A76" s="130"/>
      <c r="B76" s="119"/>
      <c r="C76" s="110"/>
      <c r="D76" s="110"/>
      <c r="E76" s="110"/>
      <c r="F76" s="1" t="s">
        <v>88</v>
      </c>
      <c r="G76" s="4">
        <v>0</v>
      </c>
      <c r="H76" s="4">
        <v>0</v>
      </c>
      <c r="I76" s="20">
        <f t="shared" si="4"/>
        <v>0</v>
      </c>
    </row>
    <row r="77" spans="1:9" x14ac:dyDescent="0.25">
      <c r="A77" s="130"/>
      <c r="B77" s="120"/>
      <c r="C77" s="115"/>
      <c r="D77" s="115"/>
      <c r="E77" s="115"/>
      <c r="F77" s="80" t="s">
        <v>81</v>
      </c>
      <c r="G77" s="81">
        <v>219</v>
      </c>
      <c r="H77" s="81">
        <v>219</v>
      </c>
      <c r="I77" s="84">
        <f t="shared" si="4"/>
        <v>0</v>
      </c>
    </row>
    <row r="78" spans="1:9" ht="15" customHeight="1" x14ac:dyDescent="0.25">
      <c r="A78" s="130"/>
      <c r="B78" s="121" t="s">
        <v>51</v>
      </c>
      <c r="C78" s="109">
        <v>0</v>
      </c>
      <c r="D78" s="109">
        <v>1</v>
      </c>
      <c r="E78" s="109" t="s">
        <v>84</v>
      </c>
      <c r="F78" s="50" t="s">
        <v>108</v>
      </c>
      <c r="G78" s="51">
        <v>402</v>
      </c>
      <c r="H78" s="51">
        <v>401</v>
      </c>
      <c r="I78" s="56">
        <f t="shared" si="4"/>
        <v>-1</v>
      </c>
    </row>
    <row r="79" spans="1:9" x14ac:dyDescent="0.25">
      <c r="A79" s="130"/>
      <c r="B79" s="119"/>
      <c r="C79" s="110"/>
      <c r="D79" s="110"/>
      <c r="E79" s="110"/>
      <c r="F79" s="1" t="s">
        <v>109</v>
      </c>
      <c r="G79" s="4">
        <v>669</v>
      </c>
      <c r="H79" s="4">
        <v>666</v>
      </c>
      <c r="I79" s="5">
        <f t="shared" si="4"/>
        <v>-3</v>
      </c>
    </row>
    <row r="80" spans="1:9" x14ac:dyDescent="0.25">
      <c r="A80" s="130"/>
      <c r="B80" s="119"/>
      <c r="C80" s="110"/>
      <c r="D80" s="110"/>
      <c r="E80" s="110"/>
      <c r="F80" s="1" t="s">
        <v>79</v>
      </c>
      <c r="G80" s="4">
        <v>4</v>
      </c>
      <c r="H80" s="4">
        <v>1</v>
      </c>
      <c r="I80" s="5">
        <f t="shared" si="4"/>
        <v>-3</v>
      </c>
    </row>
    <row r="81" spans="1:14" x14ac:dyDescent="0.25">
      <c r="A81" s="130"/>
      <c r="B81" s="119"/>
      <c r="C81" s="110"/>
      <c r="D81" s="110"/>
      <c r="E81" s="110"/>
      <c r="F81" s="1" t="s">
        <v>80</v>
      </c>
      <c r="G81" s="4">
        <v>16</v>
      </c>
      <c r="H81" s="4">
        <v>23</v>
      </c>
      <c r="I81" s="5">
        <f t="shared" si="4"/>
        <v>7</v>
      </c>
    </row>
    <row r="82" spans="1:14" x14ac:dyDescent="0.25">
      <c r="A82" s="130"/>
      <c r="B82" s="119"/>
      <c r="C82" s="110"/>
      <c r="D82" s="110"/>
      <c r="E82" s="110"/>
      <c r="F82" s="1" t="s">
        <v>88</v>
      </c>
      <c r="G82" s="4">
        <v>0</v>
      </c>
      <c r="H82" s="4">
        <v>0</v>
      </c>
      <c r="I82" s="5">
        <f t="shared" si="4"/>
        <v>0</v>
      </c>
    </row>
    <row r="83" spans="1:14" ht="15.75" thickBot="1" x14ac:dyDescent="0.3">
      <c r="A83" s="131"/>
      <c r="B83" s="122"/>
      <c r="C83" s="111"/>
      <c r="D83" s="111"/>
      <c r="E83" s="111"/>
      <c r="F83" s="85" t="s">
        <v>81</v>
      </c>
      <c r="G83" s="86">
        <v>1091</v>
      </c>
      <c r="H83" s="86">
        <v>1091</v>
      </c>
      <c r="I83" s="87">
        <f t="shared" si="4"/>
        <v>0</v>
      </c>
    </row>
    <row r="84" spans="1:14" ht="80.25" thickBot="1" x14ac:dyDescent="0.35">
      <c r="A84" s="61" t="s">
        <v>76</v>
      </c>
      <c r="B84" s="23" t="s">
        <v>74</v>
      </c>
      <c r="C84" s="23" t="s">
        <v>113</v>
      </c>
      <c r="D84" s="23" t="s">
        <v>114</v>
      </c>
      <c r="E84" s="23" t="s">
        <v>75</v>
      </c>
      <c r="F84" s="22" t="s">
        <v>168</v>
      </c>
      <c r="G84" s="33" t="s">
        <v>59</v>
      </c>
      <c r="H84" s="33" t="s">
        <v>155</v>
      </c>
      <c r="I84" s="59" t="s">
        <v>72</v>
      </c>
    </row>
    <row r="85" spans="1:14" x14ac:dyDescent="0.25">
      <c r="A85" s="123" t="s">
        <v>91</v>
      </c>
      <c r="B85" s="118" t="s">
        <v>17</v>
      </c>
      <c r="C85" s="117">
        <v>1</v>
      </c>
      <c r="D85" s="117" t="s">
        <v>18</v>
      </c>
      <c r="E85" s="117" t="s">
        <v>84</v>
      </c>
      <c r="F85" s="34" t="s">
        <v>95</v>
      </c>
      <c r="G85" s="35">
        <v>297</v>
      </c>
      <c r="H85" s="35">
        <v>299</v>
      </c>
      <c r="I85" s="36">
        <f t="shared" ref="I85:I96" si="5">H85-G85</f>
        <v>2</v>
      </c>
      <c r="K85" s="41" t="s">
        <v>166</v>
      </c>
      <c r="L85" t="s">
        <v>163</v>
      </c>
      <c r="M85" t="s">
        <v>164</v>
      </c>
      <c r="N85" t="s">
        <v>165</v>
      </c>
    </row>
    <row r="86" spans="1:14" x14ac:dyDescent="0.25">
      <c r="A86" s="124"/>
      <c r="B86" s="119"/>
      <c r="C86" s="110"/>
      <c r="D86" s="110"/>
      <c r="E86" s="110"/>
      <c r="F86" s="1" t="s">
        <v>96</v>
      </c>
      <c r="G86" s="4">
        <v>176</v>
      </c>
      <c r="H86" s="4">
        <v>174</v>
      </c>
      <c r="I86" s="5">
        <f t="shared" si="5"/>
        <v>-2</v>
      </c>
      <c r="K86" s="42" t="s">
        <v>79</v>
      </c>
      <c r="L86" s="19">
        <v>0</v>
      </c>
      <c r="M86" s="19">
        <v>0</v>
      </c>
      <c r="N86" s="40">
        <v>0</v>
      </c>
    </row>
    <row r="87" spans="1:14" x14ac:dyDescent="0.25">
      <c r="A87" s="124"/>
      <c r="B87" s="119"/>
      <c r="C87" s="110"/>
      <c r="D87" s="110"/>
      <c r="E87" s="110"/>
      <c r="F87" s="1" t="s">
        <v>79</v>
      </c>
      <c r="G87" s="4">
        <v>0</v>
      </c>
      <c r="H87" s="4">
        <v>0</v>
      </c>
      <c r="I87" s="5">
        <f t="shared" si="5"/>
        <v>0</v>
      </c>
      <c r="K87" s="42" t="s">
        <v>81</v>
      </c>
      <c r="L87" s="19">
        <v>2236</v>
      </c>
      <c r="M87" s="19">
        <v>2236</v>
      </c>
      <c r="N87" s="40">
        <v>0</v>
      </c>
    </row>
    <row r="88" spans="1:14" x14ac:dyDescent="0.25">
      <c r="A88" s="124"/>
      <c r="B88" s="119"/>
      <c r="C88" s="110"/>
      <c r="D88" s="110"/>
      <c r="E88" s="110"/>
      <c r="F88" s="1" t="s">
        <v>80</v>
      </c>
      <c r="G88" s="4">
        <v>14</v>
      </c>
      <c r="H88" s="4">
        <v>14</v>
      </c>
      <c r="I88" s="5">
        <f t="shared" si="5"/>
        <v>0</v>
      </c>
      <c r="K88" s="42" t="s">
        <v>80</v>
      </c>
      <c r="L88" s="19">
        <v>53</v>
      </c>
      <c r="M88" s="19">
        <v>53</v>
      </c>
      <c r="N88" s="40">
        <v>0</v>
      </c>
    </row>
    <row r="89" spans="1:14" x14ac:dyDescent="0.25">
      <c r="A89" s="124"/>
      <c r="B89" s="119"/>
      <c r="C89" s="110"/>
      <c r="D89" s="110"/>
      <c r="E89" s="110"/>
      <c r="F89" s="1" t="s">
        <v>88</v>
      </c>
      <c r="G89" s="4">
        <v>0</v>
      </c>
      <c r="H89" s="4">
        <v>0</v>
      </c>
      <c r="I89" s="5">
        <f t="shared" si="5"/>
        <v>0</v>
      </c>
      <c r="K89" s="42" t="s">
        <v>95</v>
      </c>
      <c r="L89" s="19">
        <v>1184</v>
      </c>
      <c r="M89" s="19">
        <v>1189</v>
      </c>
      <c r="N89" s="40">
        <v>5</v>
      </c>
    </row>
    <row r="90" spans="1:14" x14ac:dyDescent="0.25">
      <c r="A90" s="124"/>
      <c r="B90" s="120"/>
      <c r="C90" s="115"/>
      <c r="D90" s="115"/>
      <c r="E90" s="115"/>
      <c r="F90" s="80" t="s">
        <v>81</v>
      </c>
      <c r="G90" s="81">
        <v>487</v>
      </c>
      <c r="H90" s="81">
        <v>487</v>
      </c>
      <c r="I90" s="82">
        <f t="shared" si="5"/>
        <v>0</v>
      </c>
      <c r="K90" s="42" t="s">
        <v>96</v>
      </c>
      <c r="L90" s="19">
        <v>999</v>
      </c>
      <c r="M90" s="19">
        <v>994</v>
      </c>
      <c r="N90" s="40">
        <v>-5</v>
      </c>
    </row>
    <row r="91" spans="1:14" x14ac:dyDescent="0.25">
      <c r="A91" s="124"/>
      <c r="B91" s="121" t="s">
        <v>25</v>
      </c>
      <c r="C91" s="109">
        <v>4</v>
      </c>
      <c r="D91" s="109" t="s">
        <v>4</v>
      </c>
      <c r="E91" s="109" t="s">
        <v>84</v>
      </c>
      <c r="F91" s="50" t="s">
        <v>95</v>
      </c>
      <c r="G91" s="51">
        <v>887</v>
      </c>
      <c r="H91" s="51">
        <v>890</v>
      </c>
      <c r="I91" s="57">
        <f t="shared" si="5"/>
        <v>3</v>
      </c>
      <c r="K91" s="42" t="s">
        <v>88</v>
      </c>
      <c r="L91" s="19">
        <v>0</v>
      </c>
      <c r="M91" s="19">
        <v>0</v>
      </c>
      <c r="N91" s="40">
        <v>0</v>
      </c>
    </row>
    <row r="92" spans="1:14" x14ac:dyDescent="0.25">
      <c r="A92" s="124"/>
      <c r="B92" s="119"/>
      <c r="C92" s="110"/>
      <c r="D92" s="110"/>
      <c r="E92" s="110"/>
      <c r="F92" s="1" t="s">
        <v>96</v>
      </c>
      <c r="G92" s="4">
        <v>823</v>
      </c>
      <c r="H92" s="4">
        <v>820</v>
      </c>
      <c r="I92" s="20">
        <f t="shared" si="5"/>
        <v>-3</v>
      </c>
      <c r="K92" s="42" t="s">
        <v>167</v>
      </c>
      <c r="L92" s="19">
        <v>4472</v>
      </c>
      <c r="M92" s="19">
        <v>4472</v>
      </c>
      <c r="N92" s="40">
        <v>0</v>
      </c>
    </row>
    <row r="93" spans="1:14" x14ac:dyDescent="0.25">
      <c r="A93" s="124"/>
      <c r="B93" s="119"/>
      <c r="C93" s="110"/>
      <c r="D93" s="110"/>
      <c r="E93" s="110"/>
      <c r="F93" s="1" t="s">
        <v>79</v>
      </c>
      <c r="G93" s="4">
        <v>0</v>
      </c>
      <c r="H93" s="4">
        <v>0</v>
      </c>
      <c r="I93" s="20">
        <f t="shared" si="5"/>
        <v>0</v>
      </c>
    </row>
    <row r="94" spans="1:14" x14ac:dyDescent="0.25">
      <c r="A94" s="124"/>
      <c r="B94" s="119"/>
      <c r="C94" s="110"/>
      <c r="D94" s="110"/>
      <c r="E94" s="110"/>
      <c r="F94" s="1" t="s">
        <v>80</v>
      </c>
      <c r="G94" s="4">
        <v>39</v>
      </c>
      <c r="H94" s="4">
        <v>39</v>
      </c>
      <c r="I94" s="20">
        <f t="shared" si="5"/>
        <v>0</v>
      </c>
    </row>
    <row r="95" spans="1:14" x14ac:dyDescent="0.25">
      <c r="A95" s="124"/>
      <c r="B95" s="119"/>
      <c r="C95" s="110"/>
      <c r="D95" s="110"/>
      <c r="E95" s="110"/>
      <c r="F95" s="1" t="s">
        <v>88</v>
      </c>
      <c r="G95" s="4">
        <v>0</v>
      </c>
      <c r="H95" s="4">
        <v>0</v>
      </c>
      <c r="I95" s="20">
        <f t="shared" si="5"/>
        <v>0</v>
      </c>
    </row>
    <row r="96" spans="1:14" ht="15.75" thickBot="1" x14ac:dyDescent="0.3">
      <c r="A96" s="125"/>
      <c r="B96" s="122"/>
      <c r="C96" s="111"/>
      <c r="D96" s="111"/>
      <c r="E96" s="111"/>
      <c r="F96" s="85" t="s">
        <v>81</v>
      </c>
      <c r="G96" s="86">
        <v>1749</v>
      </c>
      <c r="H96" s="89">
        <v>1749</v>
      </c>
      <c r="I96" s="88">
        <f t="shared" si="5"/>
        <v>0</v>
      </c>
    </row>
    <row r="97" spans="1:14" ht="80.25" thickBot="1" x14ac:dyDescent="0.35">
      <c r="A97" s="61" t="s">
        <v>76</v>
      </c>
      <c r="B97" s="23" t="s">
        <v>74</v>
      </c>
      <c r="C97" s="23" t="s">
        <v>113</v>
      </c>
      <c r="D97" s="23" t="s">
        <v>114</v>
      </c>
      <c r="E97" s="23" t="s">
        <v>75</v>
      </c>
      <c r="F97" s="22" t="s">
        <v>168</v>
      </c>
      <c r="G97" s="33" t="s">
        <v>59</v>
      </c>
      <c r="H97" s="33" t="s">
        <v>155</v>
      </c>
      <c r="I97" s="59" t="s">
        <v>72</v>
      </c>
    </row>
    <row r="98" spans="1:14" x14ac:dyDescent="0.25">
      <c r="A98" s="123" t="s">
        <v>152</v>
      </c>
      <c r="B98" s="118" t="s">
        <v>52</v>
      </c>
      <c r="C98" s="117">
        <v>0</v>
      </c>
      <c r="D98" s="117">
        <v>1</v>
      </c>
      <c r="E98" s="117" t="s">
        <v>84</v>
      </c>
      <c r="F98" s="34" t="s">
        <v>153</v>
      </c>
      <c r="G98" s="35">
        <v>871</v>
      </c>
      <c r="H98" s="35">
        <v>871</v>
      </c>
      <c r="I98" s="36">
        <f t="shared" ref="I98:I109" si="6">H98-G98</f>
        <v>0</v>
      </c>
      <c r="K98" s="41" t="s">
        <v>166</v>
      </c>
      <c r="L98" t="s">
        <v>163</v>
      </c>
      <c r="M98" t="s">
        <v>164</v>
      </c>
      <c r="N98" t="s">
        <v>165</v>
      </c>
    </row>
    <row r="99" spans="1:14" x14ac:dyDescent="0.25">
      <c r="A99" s="124"/>
      <c r="B99" s="119"/>
      <c r="C99" s="110"/>
      <c r="D99" s="110"/>
      <c r="E99" s="110"/>
      <c r="F99" s="1" t="s">
        <v>154</v>
      </c>
      <c r="G99" s="4">
        <v>604</v>
      </c>
      <c r="H99" s="4">
        <v>604</v>
      </c>
      <c r="I99" s="5">
        <f t="shared" si="6"/>
        <v>0</v>
      </c>
      <c r="K99" s="42" t="s">
        <v>79</v>
      </c>
      <c r="L99" s="19">
        <v>5</v>
      </c>
      <c r="M99" s="19">
        <v>5</v>
      </c>
      <c r="N99" s="40">
        <v>0</v>
      </c>
    </row>
    <row r="100" spans="1:14" x14ac:dyDescent="0.25">
      <c r="A100" s="124"/>
      <c r="B100" s="119"/>
      <c r="C100" s="110"/>
      <c r="D100" s="110"/>
      <c r="E100" s="110"/>
      <c r="F100" s="1" t="s">
        <v>79</v>
      </c>
      <c r="G100" s="4">
        <v>3</v>
      </c>
      <c r="H100" s="4">
        <v>3</v>
      </c>
      <c r="I100" s="5">
        <f t="shared" si="6"/>
        <v>0</v>
      </c>
      <c r="K100" s="42" t="s">
        <v>81</v>
      </c>
      <c r="L100" s="19">
        <v>3361</v>
      </c>
      <c r="M100" s="19">
        <v>3361</v>
      </c>
      <c r="N100" s="40">
        <v>0</v>
      </c>
    </row>
    <row r="101" spans="1:14" x14ac:dyDescent="0.25">
      <c r="A101" s="124"/>
      <c r="B101" s="119"/>
      <c r="C101" s="110"/>
      <c r="D101" s="110"/>
      <c r="E101" s="110"/>
      <c r="F101" s="1" t="s">
        <v>80</v>
      </c>
      <c r="G101" s="4">
        <v>39</v>
      </c>
      <c r="H101" s="4">
        <v>39</v>
      </c>
      <c r="I101" s="5">
        <f t="shared" si="6"/>
        <v>0</v>
      </c>
      <c r="K101" s="42" t="s">
        <v>80</v>
      </c>
      <c r="L101" s="19">
        <v>103</v>
      </c>
      <c r="M101" s="19">
        <v>103</v>
      </c>
      <c r="N101" s="40">
        <v>0</v>
      </c>
    </row>
    <row r="102" spans="1:14" x14ac:dyDescent="0.25">
      <c r="A102" s="124"/>
      <c r="B102" s="119"/>
      <c r="C102" s="110"/>
      <c r="D102" s="110"/>
      <c r="E102" s="110"/>
      <c r="F102" s="1" t="s">
        <v>88</v>
      </c>
      <c r="G102" s="4">
        <v>0</v>
      </c>
      <c r="H102" s="4">
        <v>0</v>
      </c>
      <c r="I102" s="5">
        <f t="shared" si="6"/>
        <v>0</v>
      </c>
      <c r="K102" s="42" t="s">
        <v>154</v>
      </c>
      <c r="L102" s="19">
        <v>1247</v>
      </c>
      <c r="M102" s="19">
        <v>1247</v>
      </c>
      <c r="N102" s="40">
        <v>0</v>
      </c>
    </row>
    <row r="103" spans="1:14" x14ac:dyDescent="0.25">
      <c r="A103" s="124"/>
      <c r="B103" s="120"/>
      <c r="C103" s="115"/>
      <c r="D103" s="115"/>
      <c r="E103" s="115"/>
      <c r="F103" s="80" t="s">
        <v>81</v>
      </c>
      <c r="G103" s="83">
        <v>1517</v>
      </c>
      <c r="H103" s="83">
        <v>1517</v>
      </c>
      <c r="I103" s="82">
        <f t="shared" si="6"/>
        <v>0</v>
      </c>
      <c r="K103" s="42" t="s">
        <v>88</v>
      </c>
      <c r="L103" s="19">
        <v>0</v>
      </c>
      <c r="M103" s="19">
        <v>0</v>
      </c>
      <c r="N103" s="40">
        <v>0</v>
      </c>
    </row>
    <row r="104" spans="1:14" x14ac:dyDescent="0.25">
      <c r="A104" s="124"/>
      <c r="B104" s="121" t="s">
        <v>52</v>
      </c>
      <c r="C104" s="109">
        <v>0</v>
      </c>
      <c r="D104" s="109">
        <v>5</v>
      </c>
      <c r="E104" s="109" t="s">
        <v>84</v>
      </c>
      <c r="F104" s="50" t="s">
        <v>153</v>
      </c>
      <c r="G104" s="51">
        <v>1135</v>
      </c>
      <c r="H104" s="51">
        <v>1135</v>
      </c>
      <c r="I104" s="56">
        <f t="shared" si="6"/>
        <v>0</v>
      </c>
      <c r="K104" s="42" t="s">
        <v>153</v>
      </c>
      <c r="L104" s="19">
        <v>2006</v>
      </c>
      <c r="M104" s="19">
        <v>2006</v>
      </c>
      <c r="N104" s="40">
        <v>0</v>
      </c>
    </row>
    <row r="105" spans="1:14" x14ac:dyDescent="0.25">
      <c r="A105" s="124"/>
      <c r="B105" s="119"/>
      <c r="C105" s="110"/>
      <c r="D105" s="110"/>
      <c r="E105" s="110"/>
      <c r="F105" s="1" t="s">
        <v>154</v>
      </c>
      <c r="G105" s="4">
        <v>643</v>
      </c>
      <c r="H105" s="4">
        <v>643</v>
      </c>
      <c r="I105" s="5">
        <f t="shared" si="6"/>
        <v>0</v>
      </c>
      <c r="K105" s="42" t="s">
        <v>167</v>
      </c>
      <c r="L105" s="19">
        <v>6722</v>
      </c>
      <c r="M105" s="19">
        <v>6722</v>
      </c>
      <c r="N105" s="40">
        <v>0</v>
      </c>
    </row>
    <row r="106" spans="1:14" x14ac:dyDescent="0.25">
      <c r="A106" s="124"/>
      <c r="B106" s="119"/>
      <c r="C106" s="110"/>
      <c r="D106" s="110"/>
      <c r="E106" s="110"/>
      <c r="F106" s="1" t="s">
        <v>79</v>
      </c>
      <c r="G106" s="4">
        <v>2</v>
      </c>
      <c r="H106" s="4">
        <v>2</v>
      </c>
      <c r="I106" s="5">
        <f t="shared" si="6"/>
        <v>0</v>
      </c>
    </row>
    <row r="107" spans="1:14" x14ac:dyDescent="0.25">
      <c r="A107" s="124"/>
      <c r="B107" s="119"/>
      <c r="C107" s="110"/>
      <c r="D107" s="110"/>
      <c r="E107" s="110"/>
      <c r="F107" s="1" t="s">
        <v>80</v>
      </c>
      <c r="G107" s="4">
        <v>64</v>
      </c>
      <c r="H107" s="4">
        <v>64</v>
      </c>
      <c r="I107" s="5">
        <f t="shared" si="6"/>
        <v>0</v>
      </c>
    </row>
    <row r="108" spans="1:14" x14ac:dyDescent="0.25">
      <c r="A108" s="124"/>
      <c r="B108" s="119"/>
      <c r="C108" s="110"/>
      <c r="D108" s="110"/>
      <c r="E108" s="110"/>
      <c r="F108" s="1" t="s">
        <v>88</v>
      </c>
      <c r="G108" s="4">
        <v>0</v>
      </c>
      <c r="H108" s="4">
        <v>0</v>
      </c>
      <c r="I108" s="5">
        <f t="shared" si="6"/>
        <v>0</v>
      </c>
    </row>
    <row r="109" spans="1:14" ht="15.75" thickBot="1" x14ac:dyDescent="0.3">
      <c r="A109" s="125"/>
      <c r="B109" s="122"/>
      <c r="C109" s="111"/>
      <c r="D109" s="111"/>
      <c r="E109" s="111"/>
      <c r="F109" s="85" t="s">
        <v>81</v>
      </c>
      <c r="G109" s="86">
        <v>1844</v>
      </c>
      <c r="H109" s="86">
        <v>1844</v>
      </c>
      <c r="I109" s="87">
        <f t="shared" si="6"/>
        <v>0</v>
      </c>
    </row>
  </sheetData>
  <mergeCells count="75">
    <mergeCell ref="B2:B7"/>
    <mergeCell ref="C2:C7"/>
    <mergeCell ref="D2:D7"/>
    <mergeCell ref="E2:E7"/>
    <mergeCell ref="B8:B13"/>
    <mergeCell ref="C8:C13"/>
    <mergeCell ref="D8:D13"/>
    <mergeCell ref="E8:E13"/>
    <mergeCell ref="B15:B20"/>
    <mergeCell ref="C15:C20"/>
    <mergeCell ref="D15:D20"/>
    <mergeCell ref="E15:E20"/>
    <mergeCell ref="E21:E26"/>
    <mergeCell ref="B21:B26"/>
    <mergeCell ref="D21:D26"/>
    <mergeCell ref="C21:C26"/>
    <mergeCell ref="B27:B32"/>
    <mergeCell ref="C27:C32"/>
    <mergeCell ref="D27:D32"/>
    <mergeCell ref="E27:E32"/>
    <mergeCell ref="B47:B52"/>
    <mergeCell ref="C47:C52"/>
    <mergeCell ref="D47:D52"/>
    <mergeCell ref="E47:E52"/>
    <mergeCell ref="B41:B46"/>
    <mergeCell ref="C41:C46"/>
    <mergeCell ref="D41:D46"/>
    <mergeCell ref="E41:E46"/>
    <mergeCell ref="B54:B59"/>
    <mergeCell ref="C54:C59"/>
    <mergeCell ref="D54:D59"/>
    <mergeCell ref="E54:E59"/>
    <mergeCell ref="B60:B65"/>
    <mergeCell ref="C60:C65"/>
    <mergeCell ref="D60:D65"/>
    <mergeCell ref="E60:E65"/>
    <mergeCell ref="B66:B71"/>
    <mergeCell ref="C66:C71"/>
    <mergeCell ref="D66:D71"/>
    <mergeCell ref="E66:E71"/>
    <mergeCell ref="B72:B77"/>
    <mergeCell ref="C72:C77"/>
    <mergeCell ref="D72:D77"/>
    <mergeCell ref="E72:E77"/>
    <mergeCell ref="B78:B83"/>
    <mergeCell ref="C78:C83"/>
    <mergeCell ref="D78:D83"/>
    <mergeCell ref="E78:E83"/>
    <mergeCell ref="D85:D90"/>
    <mergeCell ref="E85:E90"/>
    <mergeCell ref="D91:D96"/>
    <mergeCell ref="E91:E96"/>
    <mergeCell ref="B91:B96"/>
    <mergeCell ref="C91:C96"/>
    <mergeCell ref="A2:A13"/>
    <mergeCell ref="A15:A32"/>
    <mergeCell ref="A41:A52"/>
    <mergeCell ref="A54:A83"/>
    <mergeCell ref="A85:A96"/>
    <mergeCell ref="A98:A109"/>
    <mergeCell ref="B34:B39"/>
    <mergeCell ref="C34:C39"/>
    <mergeCell ref="D34:D39"/>
    <mergeCell ref="E34:E39"/>
    <mergeCell ref="A34:A39"/>
    <mergeCell ref="B98:B103"/>
    <mergeCell ref="C98:C103"/>
    <mergeCell ref="D98:D103"/>
    <mergeCell ref="E98:E103"/>
    <mergeCell ref="B104:B109"/>
    <mergeCell ref="D104:D109"/>
    <mergeCell ref="C104:C109"/>
    <mergeCell ref="E104:E109"/>
    <mergeCell ref="B85:B90"/>
    <mergeCell ref="C85:C90"/>
  </mergeCells>
  <pageMargins left="0.7" right="0.7" top="0.75" bottom="0.75" header="0.3" footer="0.3"/>
  <pageSetup orientation="portrait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workbookViewId="0">
      <selection activeCell="H64" sqref="H64"/>
    </sheetView>
  </sheetViews>
  <sheetFormatPr defaultRowHeight="15" x14ac:dyDescent="0.25"/>
  <cols>
    <col min="1" max="1" width="14.5703125" style="39" bestFit="1" customWidth="1"/>
    <col min="2" max="2" width="14.85546875" bestFit="1" customWidth="1"/>
    <col min="5" max="5" width="30.140625" bestFit="1" customWidth="1"/>
    <col min="6" max="6" width="26.42578125" bestFit="1" customWidth="1"/>
  </cols>
  <sheetData>
    <row r="1" spans="1:9" ht="80.25" thickBot="1" x14ac:dyDescent="0.35">
      <c r="A1" s="46" t="s">
        <v>76</v>
      </c>
      <c r="B1" s="45" t="s">
        <v>74</v>
      </c>
      <c r="C1" s="46" t="s">
        <v>113</v>
      </c>
      <c r="D1" s="46" t="s">
        <v>114</v>
      </c>
      <c r="E1" s="46" t="s">
        <v>75</v>
      </c>
      <c r="F1" s="46" t="s">
        <v>168</v>
      </c>
      <c r="G1" s="43" t="s">
        <v>59</v>
      </c>
      <c r="H1" s="43" t="s">
        <v>155</v>
      </c>
      <c r="I1" s="44" t="s">
        <v>72</v>
      </c>
    </row>
    <row r="2" spans="1:9" x14ac:dyDescent="0.25">
      <c r="A2" s="132" t="s">
        <v>121</v>
      </c>
      <c r="B2" s="116" t="s">
        <v>16</v>
      </c>
      <c r="C2" s="117">
        <v>0</v>
      </c>
      <c r="D2" s="117">
        <v>2</v>
      </c>
      <c r="E2" s="117" t="s">
        <v>90</v>
      </c>
      <c r="F2" s="34" t="s">
        <v>122</v>
      </c>
      <c r="G2" s="35">
        <v>1255</v>
      </c>
      <c r="H2" s="35">
        <v>1263</v>
      </c>
      <c r="I2" s="36">
        <f t="shared" ref="I2:I33" si="0">H2-G2</f>
        <v>8</v>
      </c>
    </row>
    <row r="3" spans="1:9" x14ac:dyDescent="0.25">
      <c r="A3" s="133"/>
      <c r="B3" s="107"/>
      <c r="C3" s="110"/>
      <c r="D3" s="110"/>
      <c r="E3" s="110"/>
      <c r="F3" s="1" t="s">
        <v>123</v>
      </c>
      <c r="G3" s="4">
        <v>914</v>
      </c>
      <c r="H3" s="4">
        <v>908</v>
      </c>
      <c r="I3" s="5">
        <f t="shared" si="0"/>
        <v>-6</v>
      </c>
    </row>
    <row r="4" spans="1:9" x14ac:dyDescent="0.25">
      <c r="A4" s="133"/>
      <c r="B4" s="107"/>
      <c r="C4" s="110"/>
      <c r="D4" s="110"/>
      <c r="E4" s="110"/>
      <c r="F4" s="1" t="s">
        <v>79</v>
      </c>
      <c r="G4" s="4">
        <v>0</v>
      </c>
      <c r="H4" s="4">
        <v>0</v>
      </c>
      <c r="I4" s="5">
        <f t="shared" si="0"/>
        <v>0</v>
      </c>
    </row>
    <row r="5" spans="1:9" x14ac:dyDescent="0.25">
      <c r="A5" s="133"/>
      <c r="B5" s="107"/>
      <c r="C5" s="110"/>
      <c r="D5" s="110"/>
      <c r="E5" s="110"/>
      <c r="F5" s="1" t="s">
        <v>80</v>
      </c>
      <c r="G5" s="4">
        <v>202</v>
      </c>
      <c r="H5" s="4">
        <v>199</v>
      </c>
      <c r="I5" s="5">
        <f t="shared" si="0"/>
        <v>-3</v>
      </c>
    </row>
    <row r="6" spans="1:9" x14ac:dyDescent="0.25">
      <c r="A6" s="133"/>
      <c r="B6" s="107"/>
      <c r="C6" s="110"/>
      <c r="D6" s="110"/>
      <c r="E6" s="110"/>
      <c r="F6" s="1" t="s">
        <v>88</v>
      </c>
      <c r="G6" s="4">
        <v>0</v>
      </c>
      <c r="H6" s="4">
        <v>1</v>
      </c>
      <c r="I6" s="5">
        <f t="shared" si="0"/>
        <v>1</v>
      </c>
    </row>
    <row r="7" spans="1:9" ht="15.75" thickBot="1" x14ac:dyDescent="0.3">
      <c r="A7" s="134"/>
      <c r="B7" s="107"/>
      <c r="C7" s="110"/>
      <c r="D7" s="110"/>
      <c r="E7" s="110"/>
      <c r="F7" s="85" t="s">
        <v>81</v>
      </c>
      <c r="G7" s="86">
        <v>2371</v>
      </c>
      <c r="H7" s="86">
        <v>2371</v>
      </c>
      <c r="I7" s="87">
        <f t="shared" si="0"/>
        <v>0</v>
      </c>
    </row>
    <row r="8" spans="1:9" x14ac:dyDescent="0.25">
      <c r="A8" s="132" t="s">
        <v>149</v>
      </c>
      <c r="B8" s="116" t="s">
        <v>49</v>
      </c>
      <c r="C8" s="117">
        <v>2</v>
      </c>
      <c r="D8" s="117" t="s">
        <v>18</v>
      </c>
      <c r="E8" s="117" t="s">
        <v>90</v>
      </c>
      <c r="F8" s="34" t="s">
        <v>150</v>
      </c>
      <c r="G8" s="35">
        <v>839</v>
      </c>
      <c r="H8" s="35">
        <v>838</v>
      </c>
      <c r="I8" s="36">
        <f t="shared" si="0"/>
        <v>-1</v>
      </c>
    </row>
    <row r="9" spans="1:9" x14ac:dyDescent="0.25">
      <c r="A9" s="133"/>
      <c r="B9" s="107"/>
      <c r="C9" s="110"/>
      <c r="D9" s="110"/>
      <c r="E9" s="110"/>
      <c r="F9" s="1" t="s">
        <v>151</v>
      </c>
      <c r="G9" s="4">
        <v>396</v>
      </c>
      <c r="H9" s="4">
        <v>399</v>
      </c>
      <c r="I9" s="5">
        <f t="shared" si="0"/>
        <v>3</v>
      </c>
    </row>
    <row r="10" spans="1:9" x14ac:dyDescent="0.25">
      <c r="A10" s="133"/>
      <c r="B10" s="107"/>
      <c r="C10" s="110"/>
      <c r="D10" s="110"/>
      <c r="E10" s="110"/>
      <c r="F10" s="1" t="s">
        <v>79</v>
      </c>
      <c r="G10" s="4">
        <v>0</v>
      </c>
      <c r="H10" s="4">
        <v>1</v>
      </c>
      <c r="I10" s="5">
        <f t="shared" si="0"/>
        <v>1</v>
      </c>
    </row>
    <row r="11" spans="1:9" x14ac:dyDescent="0.25">
      <c r="A11" s="133"/>
      <c r="B11" s="107"/>
      <c r="C11" s="110"/>
      <c r="D11" s="110"/>
      <c r="E11" s="110"/>
      <c r="F11" s="1" t="s">
        <v>80</v>
      </c>
      <c r="G11" s="4">
        <v>68</v>
      </c>
      <c r="H11" s="4">
        <v>67</v>
      </c>
      <c r="I11" s="5">
        <f t="shared" si="0"/>
        <v>-1</v>
      </c>
    </row>
    <row r="12" spans="1:9" x14ac:dyDescent="0.25">
      <c r="A12" s="133"/>
      <c r="B12" s="107"/>
      <c r="C12" s="110"/>
      <c r="D12" s="110"/>
      <c r="E12" s="110"/>
      <c r="F12" s="1" t="s">
        <v>88</v>
      </c>
      <c r="G12" s="4">
        <v>0</v>
      </c>
      <c r="H12" s="4">
        <v>0</v>
      </c>
      <c r="I12" s="5">
        <f t="shared" si="0"/>
        <v>0</v>
      </c>
    </row>
    <row r="13" spans="1:9" x14ac:dyDescent="0.25">
      <c r="A13" s="133"/>
      <c r="B13" s="114"/>
      <c r="C13" s="115"/>
      <c r="D13" s="115"/>
      <c r="E13" s="115"/>
      <c r="F13" s="80" t="s">
        <v>81</v>
      </c>
      <c r="G13" s="81">
        <v>1303</v>
      </c>
      <c r="H13" s="81">
        <v>1305</v>
      </c>
      <c r="I13" s="82">
        <f t="shared" si="0"/>
        <v>2</v>
      </c>
    </row>
    <row r="14" spans="1:9" x14ac:dyDescent="0.25">
      <c r="A14" s="133"/>
      <c r="B14" s="106" t="s">
        <v>49</v>
      </c>
      <c r="C14" s="109">
        <v>3</v>
      </c>
      <c r="D14" s="109" t="s">
        <v>4</v>
      </c>
      <c r="E14" s="109" t="s">
        <v>90</v>
      </c>
      <c r="F14" s="50" t="s">
        <v>150</v>
      </c>
      <c r="G14" s="51">
        <v>908</v>
      </c>
      <c r="H14" s="51">
        <v>906</v>
      </c>
      <c r="I14" s="56">
        <f t="shared" si="0"/>
        <v>-2</v>
      </c>
    </row>
    <row r="15" spans="1:9" x14ac:dyDescent="0.25">
      <c r="A15" s="133"/>
      <c r="B15" s="107"/>
      <c r="C15" s="110"/>
      <c r="D15" s="110"/>
      <c r="E15" s="110"/>
      <c r="F15" s="1" t="s">
        <v>151</v>
      </c>
      <c r="G15" s="4">
        <v>542</v>
      </c>
      <c r="H15" s="18">
        <v>544</v>
      </c>
      <c r="I15" s="5">
        <f t="shared" si="0"/>
        <v>2</v>
      </c>
    </row>
    <row r="16" spans="1:9" x14ac:dyDescent="0.25">
      <c r="A16" s="133"/>
      <c r="B16" s="107"/>
      <c r="C16" s="110"/>
      <c r="D16" s="110"/>
      <c r="E16" s="110"/>
      <c r="F16" s="1" t="s">
        <v>79</v>
      </c>
      <c r="G16" s="4">
        <v>4</v>
      </c>
      <c r="H16" s="4">
        <v>0</v>
      </c>
      <c r="I16" s="5">
        <f t="shared" si="0"/>
        <v>-4</v>
      </c>
    </row>
    <row r="17" spans="1:9" x14ac:dyDescent="0.25">
      <c r="A17" s="133"/>
      <c r="B17" s="107"/>
      <c r="C17" s="110"/>
      <c r="D17" s="110"/>
      <c r="E17" s="110"/>
      <c r="F17" s="1" t="s">
        <v>80</v>
      </c>
      <c r="G17" s="4">
        <v>95</v>
      </c>
      <c r="H17" s="4">
        <v>97</v>
      </c>
      <c r="I17" s="5">
        <f t="shared" si="0"/>
        <v>2</v>
      </c>
    </row>
    <row r="18" spans="1:9" x14ac:dyDescent="0.25">
      <c r="A18" s="133"/>
      <c r="B18" s="107"/>
      <c r="C18" s="110"/>
      <c r="D18" s="110"/>
      <c r="E18" s="110"/>
      <c r="F18" s="1" t="s">
        <v>88</v>
      </c>
      <c r="G18" s="4">
        <v>0</v>
      </c>
      <c r="H18" s="4">
        <v>0</v>
      </c>
      <c r="I18" s="5">
        <f t="shared" si="0"/>
        <v>0</v>
      </c>
    </row>
    <row r="19" spans="1:9" ht="15.75" thickBot="1" x14ac:dyDescent="0.3">
      <c r="A19" s="134"/>
      <c r="B19" s="108"/>
      <c r="C19" s="111"/>
      <c r="D19" s="111"/>
      <c r="E19" s="111"/>
      <c r="F19" s="85" t="s">
        <v>81</v>
      </c>
      <c r="G19" s="86">
        <v>1549</v>
      </c>
      <c r="H19" s="89">
        <v>1547</v>
      </c>
      <c r="I19" s="87">
        <f t="shared" si="0"/>
        <v>-2</v>
      </c>
    </row>
    <row r="20" spans="1:9" x14ac:dyDescent="0.25">
      <c r="A20" s="132" t="s">
        <v>117</v>
      </c>
      <c r="B20" s="107" t="s">
        <v>43</v>
      </c>
      <c r="C20" s="110">
        <v>0</v>
      </c>
      <c r="D20" s="110">
        <v>2</v>
      </c>
      <c r="E20" s="110" t="s">
        <v>90</v>
      </c>
      <c r="F20" s="1" t="s">
        <v>118</v>
      </c>
      <c r="G20" s="4">
        <v>1144</v>
      </c>
      <c r="H20" s="4">
        <v>1151</v>
      </c>
      <c r="I20" s="5">
        <f t="shared" si="0"/>
        <v>7</v>
      </c>
    </row>
    <row r="21" spans="1:9" x14ac:dyDescent="0.25">
      <c r="A21" s="133"/>
      <c r="B21" s="107"/>
      <c r="C21" s="110"/>
      <c r="D21" s="110"/>
      <c r="E21" s="110"/>
      <c r="F21" s="1" t="s">
        <v>119</v>
      </c>
      <c r="G21" s="4">
        <v>684</v>
      </c>
      <c r="H21" s="4">
        <v>683</v>
      </c>
      <c r="I21" s="5">
        <f t="shared" si="0"/>
        <v>-1</v>
      </c>
    </row>
    <row r="22" spans="1:9" x14ac:dyDescent="0.25">
      <c r="A22" s="133"/>
      <c r="B22" s="107"/>
      <c r="C22" s="110"/>
      <c r="D22" s="110"/>
      <c r="E22" s="110"/>
      <c r="F22" s="1" t="s">
        <v>79</v>
      </c>
      <c r="G22" s="4">
        <v>0</v>
      </c>
      <c r="H22" s="4">
        <v>0</v>
      </c>
      <c r="I22" s="5">
        <f t="shared" si="0"/>
        <v>0</v>
      </c>
    </row>
    <row r="23" spans="1:9" x14ac:dyDescent="0.25">
      <c r="A23" s="133"/>
      <c r="B23" s="107"/>
      <c r="C23" s="110"/>
      <c r="D23" s="110"/>
      <c r="E23" s="110"/>
      <c r="F23" s="1" t="s">
        <v>80</v>
      </c>
      <c r="G23" s="4">
        <v>63</v>
      </c>
      <c r="H23" s="4">
        <v>59</v>
      </c>
      <c r="I23" s="5">
        <f t="shared" si="0"/>
        <v>-4</v>
      </c>
    </row>
    <row r="24" spans="1:9" x14ac:dyDescent="0.25">
      <c r="A24" s="133"/>
      <c r="B24" s="107"/>
      <c r="C24" s="110"/>
      <c r="D24" s="110"/>
      <c r="E24" s="110"/>
      <c r="F24" s="1" t="s">
        <v>88</v>
      </c>
      <c r="G24" s="4">
        <v>0</v>
      </c>
      <c r="H24" s="4">
        <v>0</v>
      </c>
      <c r="I24" s="5">
        <f t="shared" si="0"/>
        <v>0</v>
      </c>
    </row>
    <row r="25" spans="1:9" ht="15.75" thickBot="1" x14ac:dyDescent="0.3">
      <c r="A25" s="134"/>
      <c r="B25" s="108"/>
      <c r="C25" s="111"/>
      <c r="D25" s="111"/>
      <c r="E25" s="111"/>
      <c r="F25" s="85" t="s">
        <v>81</v>
      </c>
      <c r="G25" s="86">
        <v>1891</v>
      </c>
      <c r="H25" s="86">
        <v>1893</v>
      </c>
      <c r="I25" s="87">
        <f t="shared" si="0"/>
        <v>2</v>
      </c>
    </row>
    <row r="26" spans="1:9" x14ac:dyDescent="0.25">
      <c r="A26" s="132" t="s">
        <v>110</v>
      </c>
      <c r="B26" s="116" t="s">
        <v>1</v>
      </c>
      <c r="C26" s="117">
        <v>0</v>
      </c>
      <c r="D26" s="117">
        <v>1</v>
      </c>
      <c r="E26" s="117" t="s">
        <v>90</v>
      </c>
      <c r="F26" s="34" t="s">
        <v>111</v>
      </c>
      <c r="G26" s="35">
        <v>1066</v>
      </c>
      <c r="H26" s="35">
        <v>1067</v>
      </c>
      <c r="I26" s="37">
        <f t="shared" si="0"/>
        <v>1</v>
      </c>
    </row>
    <row r="27" spans="1:9" x14ac:dyDescent="0.25">
      <c r="A27" s="133"/>
      <c r="B27" s="107"/>
      <c r="C27" s="110"/>
      <c r="D27" s="110"/>
      <c r="E27" s="110"/>
      <c r="F27" s="1" t="s">
        <v>112</v>
      </c>
      <c r="G27" s="4">
        <v>887</v>
      </c>
      <c r="H27" s="4">
        <v>885</v>
      </c>
      <c r="I27" s="20">
        <f t="shared" si="0"/>
        <v>-2</v>
      </c>
    </row>
    <row r="28" spans="1:9" x14ac:dyDescent="0.25">
      <c r="A28" s="133"/>
      <c r="B28" s="107"/>
      <c r="C28" s="110"/>
      <c r="D28" s="110"/>
      <c r="E28" s="110"/>
      <c r="F28" s="1" t="s">
        <v>79</v>
      </c>
      <c r="G28" s="4">
        <v>0</v>
      </c>
      <c r="H28" s="4">
        <v>0</v>
      </c>
      <c r="I28" s="20">
        <f t="shared" si="0"/>
        <v>0</v>
      </c>
    </row>
    <row r="29" spans="1:9" x14ac:dyDescent="0.25">
      <c r="A29" s="133"/>
      <c r="B29" s="107"/>
      <c r="C29" s="110"/>
      <c r="D29" s="110"/>
      <c r="E29" s="110"/>
      <c r="F29" s="1" t="s">
        <v>80</v>
      </c>
      <c r="G29" s="4">
        <v>72</v>
      </c>
      <c r="H29" s="4">
        <v>72</v>
      </c>
      <c r="I29" s="20">
        <f t="shared" si="0"/>
        <v>0</v>
      </c>
    </row>
    <row r="30" spans="1:9" x14ac:dyDescent="0.25">
      <c r="A30" s="133"/>
      <c r="B30" s="107"/>
      <c r="C30" s="110"/>
      <c r="D30" s="110"/>
      <c r="E30" s="110"/>
      <c r="F30" s="1" t="s">
        <v>88</v>
      </c>
      <c r="G30" s="4">
        <v>0</v>
      </c>
      <c r="H30" s="4">
        <v>1</v>
      </c>
      <c r="I30" s="20">
        <f t="shared" si="0"/>
        <v>1</v>
      </c>
    </row>
    <row r="31" spans="1:9" ht="15.75" thickBot="1" x14ac:dyDescent="0.3">
      <c r="A31" s="134"/>
      <c r="B31" s="108"/>
      <c r="C31" s="111"/>
      <c r="D31" s="111"/>
      <c r="E31" s="111"/>
      <c r="F31" s="85" t="s">
        <v>81</v>
      </c>
      <c r="G31" s="86">
        <v>2025</v>
      </c>
      <c r="H31" s="86">
        <v>2025</v>
      </c>
      <c r="I31" s="88">
        <f t="shared" si="0"/>
        <v>0</v>
      </c>
    </row>
    <row r="32" spans="1:9" x14ac:dyDescent="0.25">
      <c r="A32" s="132" t="s">
        <v>100</v>
      </c>
      <c r="B32" s="116" t="s">
        <v>39</v>
      </c>
      <c r="C32" s="117">
        <v>0</v>
      </c>
      <c r="D32" s="117">
        <v>1</v>
      </c>
      <c r="E32" s="117" t="s">
        <v>90</v>
      </c>
      <c r="F32" s="34" t="s">
        <v>103</v>
      </c>
      <c r="G32" s="35">
        <v>1011</v>
      </c>
      <c r="H32" s="35">
        <v>1014</v>
      </c>
      <c r="I32" s="37">
        <f t="shared" si="0"/>
        <v>3</v>
      </c>
    </row>
    <row r="33" spans="1:9" x14ac:dyDescent="0.25">
      <c r="A33" s="133"/>
      <c r="B33" s="107"/>
      <c r="C33" s="110"/>
      <c r="D33" s="110"/>
      <c r="E33" s="110"/>
      <c r="F33" s="1" t="s">
        <v>104</v>
      </c>
      <c r="G33" s="4">
        <v>901</v>
      </c>
      <c r="H33" s="4">
        <v>900</v>
      </c>
      <c r="I33" s="20">
        <f t="shared" si="0"/>
        <v>-1</v>
      </c>
    </row>
    <row r="34" spans="1:9" x14ac:dyDescent="0.25">
      <c r="A34" s="133"/>
      <c r="B34" s="107"/>
      <c r="C34" s="110"/>
      <c r="D34" s="110"/>
      <c r="E34" s="110"/>
      <c r="F34" s="1" t="s">
        <v>79</v>
      </c>
      <c r="G34" s="4">
        <v>0</v>
      </c>
      <c r="H34" s="4">
        <v>5</v>
      </c>
      <c r="I34" s="20">
        <f t="shared" ref="I34:I65" si="1">H34-G34</f>
        <v>5</v>
      </c>
    </row>
    <row r="35" spans="1:9" x14ac:dyDescent="0.25">
      <c r="A35" s="133"/>
      <c r="B35" s="107"/>
      <c r="C35" s="110"/>
      <c r="D35" s="110"/>
      <c r="E35" s="110"/>
      <c r="F35" s="1" t="s">
        <v>80</v>
      </c>
      <c r="G35" s="4">
        <v>82</v>
      </c>
      <c r="H35" s="4">
        <v>75</v>
      </c>
      <c r="I35" s="20">
        <f t="shared" si="1"/>
        <v>-7</v>
      </c>
    </row>
    <row r="36" spans="1:9" x14ac:dyDescent="0.25">
      <c r="A36" s="133"/>
      <c r="B36" s="107"/>
      <c r="C36" s="110"/>
      <c r="D36" s="110"/>
      <c r="E36" s="110"/>
      <c r="F36" s="1" t="s">
        <v>88</v>
      </c>
      <c r="G36" s="4">
        <v>0</v>
      </c>
      <c r="H36" s="4">
        <v>0</v>
      </c>
      <c r="I36" s="20">
        <f t="shared" si="1"/>
        <v>0</v>
      </c>
    </row>
    <row r="37" spans="1:9" ht="15.75" thickBot="1" x14ac:dyDescent="0.3">
      <c r="A37" s="134"/>
      <c r="B37" s="108"/>
      <c r="C37" s="111"/>
      <c r="D37" s="111"/>
      <c r="E37" s="111"/>
      <c r="F37" s="85" t="s">
        <v>81</v>
      </c>
      <c r="G37" s="86">
        <v>1994</v>
      </c>
      <c r="H37" s="86">
        <v>1994</v>
      </c>
      <c r="I37" s="88">
        <f t="shared" si="1"/>
        <v>0</v>
      </c>
    </row>
    <row r="38" spans="1:9" x14ac:dyDescent="0.25">
      <c r="A38" s="132" t="s">
        <v>130</v>
      </c>
      <c r="B38" s="116" t="s">
        <v>27</v>
      </c>
      <c r="C38" s="117">
        <v>0</v>
      </c>
      <c r="D38" s="117">
        <v>5</v>
      </c>
      <c r="E38" s="117" t="s">
        <v>90</v>
      </c>
      <c r="F38" s="34" t="s">
        <v>131</v>
      </c>
      <c r="G38" s="35">
        <v>1427</v>
      </c>
      <c r="H38" s="35">
        <v>1427</v>
      </c>
      <c r="I38" s="36">
        <f t="shared" si="1"/>
        <v>0</v>
      </c>
    </row>
    <row r="39" spans="1:9" x14ac:dyDescent="0.25">
      <c r="A39" s="133"/>
      <c r="B39" s="107"/>
      <c r="C39" s="110"/>
      <c r="D39" s="110"/>
      <c r="E39" s="110"/>
      <c r="F39" s="1" t="s">
        <v>132</v>
      </c>
      <c r="G39" s="4">
        <v>739</v>
      </c>
      <c r="H39" s="4">
        <v>739</v>
      </c>
      <c r="I39" s="5">
        <f t="shared" si="1"/>
        <v>0</v>
      </c>
    </row>
    <row r="40" spans="1:9" x14ac:dyDescent="0.25">
      <c r="A40" s="133"/>
      <c r="B40" s="107"/>
      <c r="C40" s="110"/>
      <c r="D40" s="110"/>
      <c r="E40" s="110"/>
      <c r="F40" s="1" t="s">
        <v>79</v>
      </c>
      <c r="G40" s="4">
        <v>1</v>
      </c>
      <c r="H40" s="4">
        <v>1</v>
      </c>
      <c r="I40" s="5">
        <f t="shared" si="1"/>
        <v>0</v>
      </c>
    </row>
    <row r="41" spans="1:9" x14ac:dyDescent="0.25">
      <c r="A41" s="133"/>
      <c r="B41" s="107"/>
      <c r="C41" s="110"/>
      <c r="D41" s="110"/>
      <c r="E41" s="110"/>
      <c r="F41" s="1" t="s">
        <v>80</v>
      </c>
      <c r="G41" s="4">
        <v>97</v>
      </c>
      <c r="H41" s="4">
        <v>97</v>
      </c>
      <c r="I41" s="5">
        <f t="shared" si="1"/>
        <v>0</v>
      </c>
    </row>
    <row r="42" spans="1:9" x14ac:dyDescent="0.25">
      <c r="A42" s="133"/>
      <c r="B42" s="107"/>
      <c r="C42" s="110"/>
      <c r="D42" s="110"/>
      <c r="E42" s="110"/>
      <c r="F42" s="1" t="s">
        <v>88</v>
      </c>
      <c r="G42" s="4">
        <v>0</v>
      </c>
      <c r="H42" s="4">
        <v>0</v>
      </c>
      <c r="I42" s="5">
        <f t="shared" si="1"/>
        <v>0</v>
      </c>
    </row>
    <row r="43" spans="1:9" ht="15.75" thickBot="1" x14ac:dyDescent="0.3">
      <c r="A43" s="134"/>
      <c r="B43" s="108"/>
      <c r="C43" s="111"/>
      <c r="D43" s="111"/>
      <c r="E43" s="111"/>
      <c r="F43" s="85" t="s">
        <v>81</v>
      </c>
      <c r="G43" s="86">
        <v>2264</v>
      </c>
      <c r="H43" s="86">
        <v>2264</v>
      </c>
      <c r="I43" s="87">
        <f t="shared" si="1"/>
        <v>0</v>
      </c>
    </row>
    <row r="44" spans="1:9" x14ac:dyDescent="0.25">
      <c r="A44" s="132" t="s">
        <v>142</v>
      </c>
      <c r="B44" s="116" t="s">
        <v>14</v>
      </c>
      <c r="C44" s="117">
        <v>0</v>
      </c>
      <c r="D44" s="117">
        <v>6</v>
      </c>
      <c r="E44" s="117" t="s">
        <v>90</v>
      </c>
      <c r="F44" s="34" t="s">
        <v>140</v>
      </c>
      <c r="G44" s="35">
        <v>1048</v>
      </c>
      <c r="H44" s="35">
        <v>1048</v>
      </c>
      <c r="I44" s="36">
        <f t="shared" si="1"/>
        <v>0</v>
      </c>
    </row>
    <row r="45" spans="1:9" x14ac:dyDescent="0.25">
      <c r="A45" s="133"/>
      <c r="B45" s="107"/>
      <c r="C45" s="110"/>
      <c r="D45" s="110"/>
      <c r="E45" s="110"/>
      <c r="F45" s="1" t="s">
        <v>141</v>
      </c>
      <c r="G45" s="4">
        <v>572</v>
      </c>
      <c r="H45" s="4">
        <v>569</v>
      </c>
      <c r="I45" s="5">
        <f t="shared" si="1"/>
        <v>-3</v>
      </c>
    </row>
    <row r="46" spans="1:9" x14ac:dyDescent="0.25">
      <c r="A46" s="133"/>
      <c r="B46" s="107"/>
      <c r="C46" s="110"/>
      <c r="D46" s="110"/>
      <c r="E46" s="110"/>
      <c r="F46" s="1" t="s">
        <v>79</v>
      </c>
      <c r="G46" s="4">
        <v>2</v>
      </c>
      <c r="H46" s="4">
        <v>3</v>
      </c>
      <c r="I46" s="5">
        <f t="shared" si="1"/>
        <v>1</v>
      </c>
    </row>
    <row r="47" spans="1:9" x14ac:dyDescent="0.25">
      <c r="A47" s="133"/>
      <c r="B47" s="107"/>
      <c r="C47" s="110"/>
      <c r="D47" s="110"/>
      <c r="E47" s="110"/>
      <c r="F47" s="1" t="s">
        <v>80</v>
      </c>
      <c r="G47" s="4">
        <v>66</v>
      </c>
      <c r="H47" s="4">
        <v>68</v>
      </c>
      <c r="I47" s="5">
        <f t="shared" si="1"/>
        <v>2</v>
      </c>
    </row>
    <row r="48" spans="1:9" x14ac:dyDescent="0.25">
      <c r="A48" s="133"/>
      <c r="B48" s="107"/>
      <c r="C48" s="110"/>
      <c r="D48" s="110"/>
      <c r="E48" s="110"/>
      <c r="F48" s="1" t="s">
        <v>88</v>
      </c>
      <c r="G48" s="4">
        <v>0</v>
      </c>
      <c r="H48" s="4">
        <v>0</v>
      </c>
      <c r="I48" s="5">
        <f t="shared" si="1"/>
        <v>0</v>
      </c>
    </row>
    <row r="49" spans="1:9" x14ac:dyDescent="0.25">
      <c r="A49" s="133"/>
      <c r="B49" s="107"/>
      <c r="C49" s="110"/>
      <c r="D49" s="110"/>
      <c r="E49" s="110"/>
      <c r="F49" s="80" t="s">
        <v>81</v>
      </c>
      <c r="G49" s="81">
        <v>1688</v>
      </c>
      <c r="H49" s="81">
        <v>1688</v>
      </c>
      <c r="I49" s="82">
        <f t="shared" si="1"/>
        <v>0</v>
      </c>
    </row>
    <row r="50" spans="1:9" x14ac:dyDescent="0.25">
      <c r="A50" s="133"/>
      <c r="B50" s="106" t="s">
        <v>37</v>
      </c>
      <c r="C50" s="109">
        <v>0</v>
      </c>
      <c r="D50" s="109">
        <v>3</v>
      </c>
      <c r="E50" s="109" t="s">
        <v>90</v>
      </c>
      <c r="F50" s="50" t="s">
        <v>140</v>
      </c>
      <c r="G50" s="51">
        <v>460</v>
      </c>
      <c r="H50" s="51">
        <v>460</v>
      </c>
      <c r="I50" s="56">
        <f t="shared" si="1"/>
        <v>0</v>
      </c>
    </row>
    <row r="51" spans="1:9" x14ac:dyDescent="0.25">
      <c r="A51" s="133"/>
      <c r="B51" s="107"/>
      <c r="C51" s="110"/>
      <c r="D51" s="110"/>
      <c r="E51" s="110"/>
      <c r="F51" s="1" t="s">
        <v>141</v>
      </c>
      <c r="G51" s="4">
        <v>629</v>
      </c>
      <c r="H51" s="4">
        <v>629</v>
      </c>
      <c r="I51" s="5">
        <f t="shared" si="1"/>
        <v>0</v>
      </c>
    </row>
    <row r="52" spans="1:9" x14ac:dyDescent="0.25">
      <c r="A52" s="133"/>
      <c r="B52" s="107"/>
      <c r="C52" s="110"/>
      <c r="D52" s="110"/>
      <c r="E52" s="110"/>
      <c r="F52" s="1" t="s">
        <v>79</v>
      </c>
      <c r="G52" s="4">
        <v>1</v>
      </c>
      <c r="H52" s="4">
        <v>1</v>
      </c>
      <c r="I52" s="5">
        <f t="shared" si="1"/>
        <v>0</v>
      </c>
    </row>
    <row r="53" spans="1:9" x14ac:dyDescent="0.25">
      <c r="A53" s="133"/>
      <c r="B53" s="107"/>
      <c r="C53" s="110"/>
      <c r="D53" s="110"/>
      <c r="E53" s="110"/>
      <c r="F53" s="1" t="s">
        <v>80</v>
      </c>
      <c r="G53" s="4">
        <v>16</v>
      </c>
      <c r="H53" s="4">
        <v>16</v>
      </c>
      <c r="I53" s="5">
        <f t="shared" si="1"/>
        <v>0</v>
      </c>
    </row>
    <row r="54" spans="1:9" x14ac:dyDescent="0.25">
      <c r="A54" s="133"/>
      <c r="B54" s="107"/>
      <c r="C54" s="110"/>
      <c r="D54" s="110"/>
      <c r="E54" s="110"/>
      <c r="F54" s="1" t="s">
        <v>88</v>
      </c>
      <c r="G54" s="4">
        <v>0</v>
      </c>
      <c r="H54" s="4">
        <v>0</v>
      </c>
      <c r="I54" s="5">
        <f t="shared" si="1"/>
        <v>0</v>
      </c>
    </row>
    <row r="55" spans="1:9" ht="15.75" thickBot="1" x14ac:dyDescent="0.3">
      <c r="A55" s="134"/>
      <c r="B55" s="108"/>
      <c r="C55" s="111"/>
      <c r="D55" s="111"/>
      <c r="E55" s="111"/>
      <c r="F55" s="85" t="s">
        <v>81</v>
      </c>
      <c r="G55" s="86">
        <v>1106</v>
      </c>
      <c r="H55" s="86">
        <v>1106</v>
      </c>
      <c r="I55" s="87">
        <f t="shared" si="1"/>
        <v>0</v>
      </c>
    </row>
    <row r="56" spans="1:9" x14ac:dyDescent="0.25">
      <c r="A56" s="132" t="s">
        <v>135</v>
      </c>
      <c r="B56" s="107" t="s">
        <v>20</v>
      </c>
      <c r="C56" s="110">
        <v>0</v>
      </c>
      <c r="D56" s="110">
        <v>2</v>
      </c>
      <c r="E56" s="110" t="s">
        <v>90</v>
      </c>
      <c r="F56" s="1" t="s">
        <v>133</v>
      </c>
      <c r="G56" s="4">
        <v>1130</v>
      </c>
      <c r="H56" s="4">
        <v>1129</v>
      </c>
      <c r="I56" s="5">
        <f t="shared" si="1"/>
        <v>-1</v>
      </c>
    </row>
    <row r="57" spans="1:9" x14ac:dyDescent="0.25">
      <c r="A57" s="133"/>
      <c r="B57" s="107"/>
      <c r="C57" s="110"/>
      <c r="D57" s="110"/>
      <c r="E57" s="110"/>
      <c r="F57" s="1" t="s">
        <v>134</v>
      </c>
      <c r="G57" s="4">
        <v>1133</v>
      </c>
      <c r="H57" s="4">
        <v>1132</v>
      </c>
      <c r="I57" s="5">
        <f t="shared" si="1"/>
        <v>-1</v>
      </c>
    </row>
    <row r="58" spans="1:9" x14ac:dyDescent="0.25">
      <c r="A58" s="133"/>
      <c r="B58" s="107"/>
      <c r="C58" s="110"/>
      <c r="D58" s="110"/>
      <c r="E58" s="110"/>
      <c r="F58" s="1" t="s">
        <v>79</v>
      </c>
      <c r="G58" s="4">
        <v>0</v>
      </c>
      <c r="H58" s="4">
        <v>2</v>
      </c>
      <c r="I58" s="5">
        <f t="shared" si="1"/>
        <v>2</v>
      </c>
    </row>
    <row r="59" spans="1:9" x14ac:dyDescent="0.25">
      <c r="A59" s="133"/>
      <c r="B59" s="107"/>
      <c r="C59" s="110"/>
      <c r="D59" s="110"/>
      <c r="E59" s="110"/>
      <c r="F59" s="1" t="s">
        <v>80</v>
      </c>
      <c r="G59" s="4">
        <v>84</v>
      </c>
      <c r="H59" s="4">
        <v>83</v>
      </c>
      <c r="I59" s="5">
        <f t="shared" si="1"/>
        <v>-1</v>
      </c>
    </row>
    <row r="60" spans="1:9" x14ac:dyDescent="0.25">
      <c r="A60" s="133"/>
      <c r="B60" s="107"/>
      <c r="C60" s="110"/>
      <c r="D60" s="110"/>
      <c r="E60" s="110"/>
      <c r="F60" s="1" t="s">
        <v>88</v>
      </c>
      <c r="G60" s="4">
        <v>0</v>
      </c>
      <c r="H60" s="4">
        <v>1</v>
      </c>
      <c r="I60" s="5">
        <f t="shared" si="1"/>
        <v>1</v>
      </c>
    </row>
    <row r="61" spans="1:9" ht="15.75" thickBot="1" x14ac:dyDescent="0.3">
      <c r="A61" s="134"/>
      <c r="B61" s="108"/>
      <c r="C61" s="111"/>
      <c r="D61" s="111"/>
      <c r="E61" s="111"/>
      <c r="F61" s="85" t="s">
        <v>81</v>
      </c>
      <c r="G61" s="86">
        <v>2347</v>
      </c>
      <c r="H61" s="86">
        <v>2347</v>
      </c>
      <c r="I61" s="87">
        <f t="shared" si="1"/>
        <v>0</v>
      </c>
    </row>
    <row r="62" spans="1:9" x14ac:dyDescent="0.25">
      <c r="A62" s="132" t="s">
        <v>143</v>
      </c>
      <c r="B62" s="116" t="s">
        <v>17</v>
      </c>
      <c r="C62" s="117">
        <v>1</v>
      </c>
      <c r="D62" s="117" t="s">
        <v>18</v>
      </c>
      <c r="E62" s="117" t="s">
        <v>90</v>
      </c>
      <c r="F62" s="34" t="s">
        <v>144</v>
      </c>
      <c r="G62" s="35">
        <v>260</v>
      </c>
      <c r="H62" s="35">
        <v>260</v>
      </c>
      <c r="I62" s="36">
        <f t="shared" si="1"/>
        <v>0</v>
      </c>
    </row>
    <row r="63" spans="1:9" x14ac:dyDescent="0.25">
      <c r="A63" s="133"/>
      <c r="B63" s="107"/>
      <c r="C63" s="110"/>
      <c r="D63" s="110"/>
      <c r="E63" s="110"/>
      <c r="F63" s="1" t="s">
        <v>145</v>
      </c>
      <c r="G63" s="4">
        <v>213</v>
      </c>
      <c r="H63" s="4">
        <v>213</v>
      </c>
      <c r="I63" s="5">
        <f t="shared" si="1"/>
        <v>0</v>
      </c>
    </row>
    <row r="64" spans="1:9" x14ac:dyDescent="0.25">
      <c r="A64" s="133"/>
      <c r="B64" s="107"/>
      <c r="C64" s="110"/>
      <c r="D64" s="110"/>
      <c r="E64" s="110"/>
      <c r="F64" s="1" t="s">
        <v>79</v>
      </c>
      <c r="G64" s="4">
        <v>1</v>
      </c>
      <c r="H64" s="4">
        <v>1</v>
      </c>
      <c r="I64" s="5">
        <f t="shared" si="1"/>
        <v>0</v>
      </c>
    </row>
    <row r="65" spans="1:9" x14ac:dyDescent="0.25">
      <c r="A65" s="133"/>
      <c r="B65" s="107"/>
      <c r="C65" s="110"/>
      <c r="D65" s="110"/>
      <c r="E65" s="110"/>
      <c r="F65" s="1" t="s">
        <v>80</v>
      </c>
      <c r="G65" s="4">
        <v>13</v>
      </c>
      <c r="H65" s="4">
        <v>13</v>
      </c>
      <c r="I65" s="5">
        <f t="shared" si="1"/>
        <v>0</v>
      </c>
    </row>
    <row r="66" spans="1:9" x14ac:dyDescent="0.25">
      <c r="A66" s="133"/>
      <c r="B66" s="107"/>
      <c r="C66" s="110"/>
      <c r="D66" s="110"/>
      <c r="E66" s="110"/>
      <c r="F66" s="1" t="s">
        <v>88</v>
      </c>
      <c r="G66" s="4">
        <v>0</v>
      </c>
      <c r="H66" s="4">
        <v>0</v>
      </c>
      <c r="I66" s="5">
        <f t="shared" ref="I66:I97" si="2">H66-G66</f>
        <v>0</v>
      </c>
    </row>
    <row r="67" spans="1:9" ht="15.75" thickBot="1" x14ac:dyDescent="0.3">
      <c r="A67" s="134"/>
      <c r="B67" s="108"/>
      <c r="C67" s="111"/>
      <c r="D67" s="111"/>
      <c r="E67" s="111"/>
      <c r="F67" s="85" t="s">
        <v>81</v>
      </c>
      <c r="G67" s="86">
        <v>487</v>
      </c>
      <c r="H67" s="86">
        <v>487</v>
      </c>
      <c r="I67" s="87">
        <f t="shared" si="2"/>
        <v>0</v>
      </c>
    </row>
    <row r="68" spans="1:9" x14ac:dyDescent="0.25">
      <c r="A68" s="132" t="s">
        <v>92</v>
      </c>
      <c r="B68" s="116" t="s">
        <v>25</v>
      </c>
      <c r="C68" s="117">
        <v>4</v>
      </c>
      <c r="D68" s="117" t="s">
        <v>4</v>
      </c>
      <c r="E68" s="117" t="s">
        <v>90</v>
      </c>
      <c r="F68" s="34" t="s">
        <v>97</v>
      </c>
      <c r="G68" s="35">
        <v>878</v>
      </c>
      <c r="H68" s="35">
        <v>879</v>
      </c>
      <c r="I68" s="37">
        <f t="shared" si="2"/>
        <v>1</v>
      </c>
    </row>
    <row r="69" spans="1:9" x14ac:dyDescent="0.25">
      <c r="A69" s="133"/>
      <c r="B69" s="107"/>
      <c r="C69" s="110"/>
      <c r="D69" s="110"/>
      <c r="E69" s="110"/>
      <c r="F69" s="1" t="s">
        <v>98</v>
      </c>
      <c r="G69" s="4">
        <v>834</v>
      </c>
      <c r="H69" s="4">
        <v>833</v>
      </c>
      <c r="I69" s="20">
        <f t="shared" si="2"/>
        <v>-1</v>
      </c>
    </row>
    <row r="70" spans="1:9" x14ac:dyDescent="0.25">
      <c r="A70" s="133"/>
      <c r="B70" s="107"/>
      <c r="C70" s="110"/>
      <c r="D70" s="110"/>
      <c r="E70" s="110"/>
      <c r="F70" s="1" t="s">
        <v>79</v>
      </c>
      <c r="G70" s="4">
        <v>0</v>
      </c>
      <c r="H70" s="4">
        <v>0</v>
      </c>
      <c r="I70" s="20">
        <f t="shared" si="2"/>
        <v>0</v>
      </c>
    </row>
    <row r="71" spans="1:9" x14ac:dyDescent="0.25">
      <c r="A71" s="133"/>
      <c r="B71" s="107"/>
      <c r="C71" s="110"/>
      <c r="D71" s="110"/>
      <c r="E71" s="110"/>
      <c r="F71" s="1" t="s">
        <v>80</v>
      </c>
      <c r="G71" s="4">
        <v>37</v>
      </c>
      <c r="H71" s="4">
        <v>37</v>
      </c>
      <c r="I71" s="20">
        <f t="shared" si="2"/>
        <v>0</v>
      </c>
    </row>
    <row r="72" spans="1:9" x14ac:dyDescent="0.25">
      <c r="A72" s="133"/>
      <c r="B72" s="107"/>
      <c r="C72" s="110"/>
      <c r="D72" s="110"/>
      <c r="E72" s="110"/>
      <c r="F72" s="1" t="s">
        <v>88</v>
      </c>
      <c r="G72" s="4">
        <v>0</v>
      </c>
      <c r="H72" s="4">
        <v>0</v>
      </c>
      <c r="I72" s="20">
        <f t="shared" si="2"/>
        <v>0</v>
      </c>
    </row>
    <row r="73" spans="1:9" ht="15.75" thickBot="1" x14ac:dyDescent="0.3">
      <c r="A73" s="134"/>
      <c r="B73" s="108"/>
      <c r="C73" s="111"/>
      <c r="D73" s="111"/>
      <c r="E73" s="111"/>
      <c r="F73" s="85" t="s">
        <v>81</v>
      </c>
      <c r="G73" s="86">
        <v>1749</v>
      </c>
      <c r="H73" s="89">
        <v>1749</v>
      </c>
      <c r="I73" s="88">
        <f t="shared" si="2"/>
        <v>0</v>
      </c>
    </row>
    <row r="74" spans="1:9" x14ac:dyDescent="0.25">
      <c r="A74" s="132" t="s">
        <v>146</v>
      </c>
      <c r="B74" s="116" t="s">
        <v>5</v>
      </c>
      <c r="C74" s="117">
        <v>0</v>
      </c>
      <c r="D74" s="117">
        <v>1</v>
      </c>
      <c r="E74" s="117" t="s">
        <v>90</v>
      </c>
      <c r="F74" s="34" t="s">
        <v>147</v>
      </c>
      <c r="G74" s="35">
        <v>907</v>
      </c>
      <c r="H74" s="35">
        <v>915</v>
      </c>
      <c r="I74" s="36">
        <f t="shared" si="2"/>
        <v>8</v>
      </c>
    </row>
    <row r="75" spans="1:9" x14ac:dyDescent="0.25">
      <c r="A75" s="133"/>
      <c r="B75" s="107"/>
      <c r="C75" s="110"/>
      <c r="D75" s="110"/>
      <c r="E75" s="110"/>
      <c r="F75" s="1" t="s">
        <v>148</v>
      </c>
      <c r="G75" s="4">
        <v>666</v>
      </c>
      <c r="H75" s="4">
        <v>662</v>
      </c>
      <c r="I75" s="5">
        <f t="shared" si="2"/>
        <v>-4</v>
      </c>
    </row>
    <row r="76" spans="1:9" x14ac:dyDescent="0.25">
      <c r="A76" s="133"/>
      <c r="B76" s="107"/>
      <c r="C76" s="110"/>
      <c r="D76" s="110"/>
      <c r="E76" s="110"/>
      <c r="F76" s="1" t="s">
        <v>79</v>
      </c>
      <c r="G76" s="4">
        <v>0</v>
      </c>
      <c r="H76" s="4">
        <v>5</v>
      </c>
      <c r="I76" s="5">
        <f t="shared" si="2"/>
        <v>5</v>
      </c>
    </row>
    <row r="77" spans="1:9" x14ac:dyDescent="0.25">
      <c r="A77" s="133"/>
      <c r="B77" s="107"/>
      <c r="C77" s="110"/>
      <c r="D77" s="110"/>
      <c r="E77" s="110"/>
      <c r="F77" s="1" t="s">
        <v>80</v>
      </c>
      <c r="G77" s="4">
        <v>57</v>
      </c>
      <c r="H77" s="4">
        <v>49</v>
      </c>
      <c r="I77" s="5">
        <f t="shared" si="2"/>
        <v>-8</v>
      </c>
    </row>
    <row r="78" spans="1:9" x14ac:dyDescent="0.25">
      <c r="A78" s="133"/>
      <c r="B78" s="107"/>
      <c r="C78" s="110"/>
      <c r="D78" s="110"/>
      <c r="E78" s="110"/>
      <c r="F78" s="1" t="s">
        <v>88</v>
      </c>
      <c r="G78" s="4">
        <v>0</v>
      </c>
      <c r="H78" s="4">
        <v>0</v>
      </c>
      <c r="I78" s="5">
        <f t="shared" si="2"/>
        <v>0</v>
      </c>
    </row>
    <row r="79" spans="1:9" ht="15.75" thickBot="1" x14ac:dyDescent="0.3">
      <c r="A79" s="134"/>
      <c r="B79" s="108"/>
      <c r="C79" s="111"/>
      <c r="D79" s="111"/>
      <c r="E79" s="111"/>
      <c r="F79" s="85" t="s">
        <v>81</v>
      </c>
      <c r="G79" s="86">
        <v>1630</v>
      </c>
      <c r="H79" s="86">
        <v>1631</v>
      </c>
      <c r="I79" s="87">
        <f t="shared" si="2"/>
        <v>1</v>
      </c>
    </row>
    <row r="80" spans="1:9" x14ac:dyDescent="0.25">
      <c r="B80" s="39"/>
      <c r="C80" s="39"/>
      <c r="D80" s="39"/>
      <c r="E80" s="39"/>
    </row>
    <row r="81" spans="2:5" x14ac:dyDescent="0.25">
      <c r="B81" s="39"/>
      <c r="C81" s="39"/>
      <c r="D81" s="39"/>
      <c r="E81" s="39"/>
    </row>
    <row r="82" spans="2:5" x14ac:dyDescent="0.25">
      <c r="B82" s="39"/>
      <c r="C82" s="39"/>
      <c r="D82" s="39"/>
      <c r="E82" s="39"/>
    </row>
    <row r="83" spans="2:5" x14ac:dyDescent="0.25">
      <c r="B83" s="39"/>
      <c r="C83" s="39"/>
      <c r="D83" s="39"/>
      <c r="E83" s="39"/>
    </row>
    <row r="84" spans="2:5" x14ac:dyDescent="0.25">
      <c r="B84" s="39"/>
      <c r="C84" s="39"/>
      <c r="D84" s="39"/>
      <c r="E84" s="39"/>
    </row>
    <row r="85" spans="2:5" x14ac:dyDescent="0.25">
      <c r="B85" s="39"/>
      <c r="C85" s="39"/>
      <c r="D85" s="39"/>
      <c r="E85" s="39"/>
    </row>
    <row r="86" spans="2:5" x14ac:dyDescent="0.25">
      <c r="B86" s="39"/>
      <c r="C86" s="39"/>
      <c r="D86" s="39"/>
      <c r="E86" s="39"/>
    </row>
    <row r="87" spans="2:5" x14ac:dyDescent="0.25">
      <c r="B87" s="39"/>
      <c r="C87" s="39"/>
      <c r="D87" s="39"/>
      <c r="E87" s="39"/>
    </row>
    <row r="88" spans="2:5" x14ac:dyDescent="0.25">
      <c r="B88" s="39"/>
      <c r="C88" s="39"/>
      <c r="D88" s="39"/>
      <c r="E88" s="39"/>
    </row>
    <row r="89" spans="2:5" x14ac:dyDescent="0.25">
      <c r="B89" s="39"/>
      <c r="C89" s="39"/>
      <c r="D89" s="39"/>
      <c r="E89" s="39"/>
    </row>
    <row r="90" spans="2:5" x14ac:dyDescent="0.25">
      <c r="B90" s="39"/>
      <c r="C90" s="39"/>
      <c r="D90" s="39"/>
      <c r="E90" s="39"/>
    </row>
    <row r="91" spans="2:5" x14ac:dyDescent="0.25">
      <c r="B91" s="39"/>
      <c r="C91" s="39"/>
      <c r="D91" s="39"/>
      <c r="E91" s="39"/>
    </row>
    <row r="92" spans="2:5" x14ac:dyDescent="0.25">
      <c r="B92" s="39"/>
      <c r="C92" s="39"/>
      <c r="D92" s="39"/>
      <c r="E92" s="39"/>
    </row>
    <row r="93" spans="2:5" x14ac:dyDescent="0.25">
      <c r="B93" s="39"/>
      <c r="C93" s="39"/>
      <c r="D93" s="39"/>
      <c r="E93" s="39"/>
    </row>
    <row r="94" spans="2:5" x14ac:dyDescent="0.25">
      <c r="B94" s="39"/>
      <c r="C94" s="39"/>
      <c r="D94" s="39"/>
      <c r="E94" s="39"/>
    </row>
    <row r="95" spans="2:5" x14ac:dyDescent="0.25">
      <c r="B95" s="39"/>
      <c r="C95" s="39"/>
      <c r="D95" s="39"/>
      <c r="E95" s="39"/>
    </row>
    <row r="96" spans="2:5" x14ac:dyDescent="0.25">
      <c r="B96" s="39"/>
      <c r="C96" s="39"/>
      <c r="D96" s="39"/>
      <c r="E96" s="39"/>
    </row>
    <row r="97" spans="2:5" x14ac:dyDescent="0.25">
      <c r="B97" s="39"/>
      <c r="C97" s="39"/>
      <c r="D97" s="39"/>
      <c r="E97" s="39"/>
    </row>
    <row r="98" spans="2:5" x14ac:dyDescent="0.25">
      <c r="B98" s="39"/>
      <c r="C98" s="39"/>
      <c r="D98" s="39"/>
      <c r="E98" s="39"/>
    </row>
    <row r="99" spans="2:5" x14ac:dyDescent="0.25">
      <c r="B99" s="39"/>
      <c r="C99" s="39"/>
      <c r="D99" s="39"/>
      <c r="E99" s="39"/>
    </row>
    <row r="100" spans="2:5" x14ac:dyDescent="0.25">
      <c r="B100" s="39"/>
      <c r="C100" s="39"/>
      <c r="D100" s="39"/>
      <c r="E100" s="39"/>
    </row>
    <row r="101" spans="2:5" x14ac:dyDescent="0.25">
      <c r="B101" s="39"/>
      <c r="C101" s="39"/>
      <c r="D101" s="39"/>
      <c r="E101" s="39"/>
    </row>
    <row r="102" spans="2:5" x14ac:dyDescent="0.25">
      <c r="B102" s="39"/>
      <c r="C102" s="39"/>
      <c r="D102" s="39"/>
      <c r="E102" s="39"/>
    </row>
    <row r="103" spans="2:5" x14ac:dyDescent="0.25">
      <c r="B103" s="39"/>
      <c r="C103" s="39"/>
      <c r="D103" s="39"/>
      <c r="E103" s="39"/>
    </row>
    <row r="104" spans="2:5" x14ac:dyDescent="0.25">
      <c r="B104" s="39"/>
      <c r="C104" s="39"/>
      <c r="D104" s="39"/>
      <c r="E104" s="39"/>
    </row>
    <row r="105" spans="2:5" x14ac:dyDescent="0.25">
      <c r="B105" s="39"/>
      <c r="C105" s="39"/>
      <c r="D105" s="39"/>
      <c r="E105" s="39"/>
    </row>
    <row r="106" spans="2:5" x14ac:dyDescent="0.25">
      <c r="B106" s="39"/>
      <c r="C106" s="39"/>
      <c r="D106" s="39"/>
      <c r="E106" s="39"/>
    </row>
  </sheetData>
  <mergeCells count="63">
    <mergeCell ref="B2:B7"/>
    <mergeCell ref="C2:C7"/>
    <mergeCell ref="D2:D7"/>
    <mergeCell ref="E2:E7"/>
    <mergeCell ref="A2:A7"/>
    <mergeCell ref="E8:E13"/>
    <mergeCell ref="E20:E25"/>
    <mergeCell ref="A20:A25"/>
    <mergeCell ref="B20:B25"/>
    <mergeCell ref="D20:D25"/>
    <mergeCell ref="C20:C25"/>
    <mergeCell ref="B14:B19"/>
    <mergeCell ref="C14:C19"/>
    <mergeCell ref="D14:D19"/>
    <mergeCell ref="E14:E19"/>
    <mergeCell ref="E26:E31"/>
    <mergeCell ref="A26:A31"/>
    <mergeCell ref="B32:B37"/>
    <mergeCell ref="C32:C37"/>
    <mergeCell ref="D32:D37"/>
    <mergeCell ref="E32:E37"/>
    <mergeCell ref="A32:A37"/>
    <mergeCell ref="E38:E43"/>
    <mergeCell ref="A38:A43"/>
    <mergeCell ref="B44:B49"/>
    <mergeCell ref="C44:C49"/>
    <mergeCell ref="D44:D49"/>
    <mergeCell ref="E44:E49"/>
    <mergeCell ref="B74:B79"/>
    <mergeCell ref="C74:C79"/>
    <mergeCell ref="D74:D79"/>
    <mergeCell ref="E74:E79"/>
    <mergeCell ref="A74:A79"/>
    <mergeCell ref="E50:E55"/>
    <mergeCell ref="C68:C73"/>
    <mergeCell ref="D68:D73"/>
    <mergeCell ref="E68:E73"/>
    <mergeCell ref="A68:A73"/>
    <mergeCell ref="B68:B73"/>
    <mergeCell ref="B56:B61"/>
    <mergeCell ref="C56:C61"/>
    <mergeCell ref="D56:D61"/>
    <mergeCell ref="E56:E61"/>
    <mergeCell ref="A56:A61"/>
    <mergeCell ref="B62:B67"/>
    <mergeCell ref="C62:C67"/>
    <mergeCell ref="D62:D67"/>
    <mergeCell ref="E62:E67"/>
    <mergeCell ref="A62:A67"/>
    <mergeCell ref="A8:A19"/>
    <mergeCell ref="A44:A55"/>
    <mergeCell ref="B50:B55"/>
    <mergeCell ref="C50:C55"/>
    <mergeCell ref="D50:D55"/>
    <mergeCell ref="B38:B43"/>
    <mergeCell ref="C38:C43"/>
    <mergeCell ref="D38:D43"/>
    <mergeCell ref="B26:B31"/>
    <mergeCell ref="C26:C31"/>
    <mergeCell ref="D26:D31"/>
    <mergeCell ref="B8:B13"/>
    <mergeCell ref="C8:C13"/>
    <mergeCell ref="D8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STATEWIDE OFFICES</vt:lpstr>
      <vt:lpstr>Question 1</vt:lpstr>
      <vt:lpstr>Congress</vt:lpstr>
      <vt:lpstr>State Senator</vt:lpstr>
      <vt:lpstr>State Rep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O'Malley, Debra (SEC)</dc:creator>
  <cp:lastModifiedBy>O'Malley, Debra (SEC)</cp:lastModifiedBy>
  <dcterms:created xsi:type="dcterms:W3CDTF">2020-11-10T18:55:32Z</dcterms:created>
  <dcterms:modified xsi:type="dcterms:W3CDTF">2020-11-23T19:34:48Z</dcterms:modified>
</cp:coreProperties>
</file>