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2024 Election\State Election\Post-Election Audit\"/>
    </mc:Choice>
  </mc:AlternateContent>
  <bookViews>
    <workbookView xWindow="0" yWindow="0" windowWidth="28800" windowHeight="12300"/>
  </bookViews>
  <sheets>
    <sheet name="Electors of President and VP" sheetId="1" r:id="rId1"/>
    <sheet name="US Senate" sheetId="2" r:id="rId2"/>
    <sheet name="Question 2" sheetId="3" r:id="rId3"/>
    <sheet name="Congress" sheetId="5" r:id="rId4"/>
    <sheet name="State Senate" sheetId="10" r:id="rId5"/>
    <sheet name="State Rep." sheetId="11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0" i="5" l="1"/>
  <c r="F40" i="5"/>
  <c r="G40" i="5"/>
  <c r="H40" i="5"/>
  <c r="I40" i="5"/>
  <c r="J40" i="5"/>
  <c r="P40" i="5" s="1"/>
  <c r="K40" i="5"/>
  <c r="L40" i="5"/>
  <c r="M40" i="5"/>
  <c r="S40" i="5" s="1"/>
  <c r="N40" i="5"/>
  <c r="T40" i="5" s="1"/>
  <c r="O40" i="5"/>
  <c r="D40" i="5"/>
  <c r="E31" i="5"/>
  <c r="F31" i="5"/>
  <c r="G31" i="5"/>
  <c r="H31" i="5"/>
  <c r="I31" i="5"/>
  <c r="J31" i="5"/>
  <c r="K31" i="5"/>
  <c r="Q31" i="5" s="1"/>
  <c r="L31" i="5"/>
  <c r="M31" i="5"/>
  <c r="N31" i="5"/>
  <c r="O31" i="5"/>
  <c r="D31" i="5"/>
  <c r="E17" i="5"/>
  <c r="F17" i="5"/>
  <c r="G17" i="5"/>
  <c r="H17" i="5"/>
  <c r="I17" i="5"/>
  <c r="J17" i="5"/>
  <c r="K17" i="5"/>
  <c r="L17" i="5"/>
  <c r="M17" i="5"/>
  <c r="N17" i="5"/>
  <c r="O17" i="5"/>
  <c r="D17" i="5"/>
  <c r="E3" i="5"/>
  <c r="F3" i="5"/>
  <c r="G3" i="5"/>
  <c r="H3" i="5"/>
  <c r="I3" i="5"/>
  <c r="J3" i="5"/>
  <c r="K3" i="5"/>
  <c r="L3" i="5"/>
  <c r="M3" i="5"/>
  <c r="N3" i="5"/>
  <c r="O3" i="5"/>
  <c r="D3" i="5"/>
  <c r="T52" i="5"/>
  <c r="S52" i="5"/>
  <c r="R52" i="5"/>
  <c r="Q52" i="5"/>
  <c r="P52" i="5"/>
  <c r="O52" i="5"/>
  <c r="U52" i="5" s="1"/>
  <c r="I52" i="5"/>
  <c r="T51" i="5"/>
  <c r="S51" i="5"/>
  <c r="R51" i="5"/>
  <c r="Q51" i="5"/>
  <c r="P51" i="5"/>
  <c r="O51" i="5"/>
  <c r="U51" i="5" s="1"/>
  <c r="I51" i="5"/>
  <c r="T50" i="5"/>
  <c r="S50" i="5"/>
  <c r="R50" i="5"/>
  <c r="Q50" i="5"/>
  <c r="P50" i="5"/>
  <c r="O50" i="5"/>
  <c r="U50" i="5" s="1"/>
  <c r="I50" i="5"/>
  <c r="T49" i="5"/>
  <c r="S49" i="5"/>
  <c r="R49" i="5"/>
  <c r="Q49" i="5"/>
  <c r="P49" i="5"/>
  <c r="O49" i="5"/>
  <c r="U49" i="5" s="1"/>
  <c r="I49" i="5"/>
  <c r="T48" i="5"/>
  <c r="S48" i="5"/>
  <c r="R48" i="5"/>
  <c r="Q48" i="5"/>
  <c r="P48" i="5"/>
  <c r="O48" i="5"/>
  <c r="U48" i="5" s="1"/>
  <c r="I48" i="5"/>
  <c r="T47" i="5"/>
  <c r="S47" i="5"/>
  <c r="R47" i="5"/>
  <c r="Q47" i="5"/>
  <c r="P47" i="5"/>
  <c r="O47" i="5"/>
  <c r="I47" i="5"/>
  <c r="U47" i="5" s="1"/>
  <c r="T46" i="5"/>
  <c r="S46" i="5"/>
  <c r="R46" i="5"/>
  <c r="Q46" i="5"/>
  <c r="P46" i="5"/>
  <c r="O46" i="5"/>
  <c r="U46" i="5" s="1"/>
  <c r="I46" i="5"/>
  <c r="T45" i="5"/>
  <c r="S45" i="5"/>
  <c r="R45" i="5"/>
  <c r="Q45" i="5"/>
  <c r="P45" i="5"/>
  <c r="O45" i="5"/>
  <c r="U45" i="5" s="1"/>
  <c r="I45" i="5"/>
  <c r="T44" i="5"/>
  <c r="S44" i="5"/>
  <c r="R44" i="5"/>
  <c r="Q44" i="5"/>
  <c r="P44" i="5"/>
  <c r="O44" i="5"/>
  <c r="U44" i="5" s="1"/>
  <c r="I44" i="5"/>
  <c r="T43" i="5"/>
  <c r="S43" i="5"/>
  <c r="R43" i="5"/>
  <c r="Q43" i="5"/>
  <c r="P43" i="5"/>
  <c r="O43" i="5"/>
  <c r="U43" i="5" s="1"/>
  <c r="I43" i="5"/>
  <c r="T42" i="5"/>
  <c r="S42" i="5"/>
  <c r="R42" i="5"/>
  <c r="Q42" i="5"/>
  <c r="P42" i="5"/>
  <c r="O42" i="5"/>
  <c r="U42" i="5" s="1"/>
  <c r="I42" i="5"/>
  <c r="U40" i="5"/>
  <c r="R40" i="5"/>
  <c r="Q40" i="5"/>
  <c r="T36" i="5"/>
  <c r="S36" i="5"/>
  <c r="R36" i="5"/>
  <c r="Q36" i="5"/>
  <c r="P36" i="5"/>
  <c r="O36" i="5"/>
  <c r="U36" i="5" s="1"/>
  <c r="I36" i="5"/>
  <c r="T35" i="5"/>
  <c r="S35" i="5"/>
  <c r="R35" i="5"/>
  <c r="Q35" i="5"/>
  <c r="P35" i="5"/>
  <c r="O35" i="5"/>
  <c r="U35" i="5" s="1"/>
  <c r="I35" i="5"/>
  <c r="T34" i="5"/>
  <c r="S34" i="5"/>
  <c r="R34" i="5"/>
  <c r="Q34" i="5"/>
  <c r="P34" i="5"/>
  <c r="O34" i="5"/>
  <c r="U34" i="5" s="1"/>
  <c r="I34" i="5"/>
  <c r="T33" i="5"/>
  <c r="S33" i="5"/>
  <c r="R33" i="5"/>
  <c r="Q33" i="5"/>
  <c r="P33" i="5"/>
  <c r="O33" i="5"/>
  <c r="U33" i="5" s="1"/>
  <c r="I33" i="5"/>
  <c r="T27" i="5"/>
  <c r="S27" i="5"/>
  <c r="R27" i="5"/>
  <c r="Q27" i="5"/>
  <c r="P27" i="5"/>
  <c r="O27" i="5"/>
  <c r="U27" i="5" s="1"/>
  <c r="I27" i="5"/>
  <c r="T26" i="5"/>
  <c r="S26" i="5"/>
  <c r="R26" i="5"/>
  <c r="Q26" i="5"/>
  <c r="P26" i="5"/>
  <c r="O26" i="5"/>
  <c r="U26" i="5" s="1"/>
  <c r="I26" i="5"/>
  <c r="T25" i="5"/>
  <c r="S25" i="5"/>
  <c r="R25" i="5"/>
  <c r="Q25" i="5"/>
  <c r="P25" i="5"/>
  <c r="O25" i="5"/>
  <c r="U25" i="5" s="1"/>
  <c r="I25" i="5"/>
  <c r="T24" i="5"/>
  <c r="S24" i="5"/>
  <c r="R24" i="5"/>
  <c r="Q24" i="5"/>
  <c r="P24" i="5"/>
  <c r="O24" i="5"/>
  <c r="U24" i="5" s="1"/>
  <c r="I24" i="5"/>
  <c r="T23" i="5"/>
  <c r="S23" i="5"/>
  <c r="R23" i="5"/>
  <c r="Q23" i="5"/>
  <c r="P23" i="5"/>
  <c r="O23" i="5"/>
  <c r="U23" i="5" s="1"/>
  <c r="I23" i="5"/>
  <c r="T22" i="5"/>
  <c r="S22" i="5"/>
  <c r="R22" i="5"/>
  <c r="Q22" i="5"/>
  <c r="P22" i="5"/>
  <c r="O22" i="5"/>
  <c r="U22" i="5" s="1"/>
  <c r="I22" i="5"/>
  <c r="T21" i="5"/>
  <c r="S21" i="5"/>
  <c r="R21" i="5"/>
  <c r="Q21" i="5"/>
  <c r="P21" i="5"/>
  <c r="O21" i="5"/>
  <c r="U21" i="5" s="1"/>
  <c r="I21" i="5"/>
  <c r="T20" i="5"/>
  <c r="S20" i="5"/>
  <c r="R20" i="5"/>
  <c r="Q20" i="5"/>
  <c r="P20" i="5"/>
  <c r="O20" i="5"/>
  <c r="I20" i="5"/>
  <c r="T19" i="5"/>
  <c r="S19" i="5"/>
  <c r="R19" i="5"/>
  <c r="Q19" i="5"/>
  <c r="P19" i="5"/>
  <c r="O19" i="5"/>
  <c r="U19" i="5" s="1"/>
  <c r="I19" i="5"/>
  <c r="I86" i="11"/>
  <c r="T86" i="11"/>
  <c r="S86" i="11"/>
  <c r="S84" i="11" s="1"/>
  <c r="R86" i="11"/>
  <c r="R84" i="11" s="1"/>
  <c r="Q86" i="11"/>
  <c r="Q84" i="11" s="1"/>
  <c r="P86" i="11"/>
  <c r="P84" i="11" s="1"/>
  <c r="O86" i="11"/>
  <c r="T84" i="11"/>
  <c r="N84" i="11"/>
  <c r="M84" i="11"/>
  <c r="L84" i="11"/>
  <c r="K84" i="11"/>
  <c r="J84" i="11"/>
  <c r="I84" i="11"/>
  <c r="H84" i="11"/>
  <c r="G84" i="11"/>
  <c r="F84" i="11"/>
  <c r="E84" i="11"/>
  <c r="D84" i="11"/>
  <c r="T80" i="11"/>
  <c r="S80" i="11"/>
  <c r="S78" i="11" s="1"/>
  <c r="R80" i="11"/>
  <c r="Q80" i="11"/>
  <c r="Q78" i="11" s="1"/>
  <c r="P80" i="11"/>
  <c r="P78" i="11" s="1"/>
  <c r="O80" i="11"/>
  <c r="O78" i="11" s="1"/>
  <c r="I80" i="11"/>
  <c r="I78" i="11" s="1"/>
  <c r="T78" i="11"/>
  <c r="R78" i="11"/>
  <c r="N78" i="11"/>
  <c r="M78" i="11"/>
  <c r="L78" i="11"/>
  <c r="K78" i="11"/>
  <c r="J78" i="11"/>
  <c r="H78" i="11"/>
  <c r="G78" i="11"/>
  <c r="F78" i="11"/>
  <c r="E78" i="11"/>
  <c r="D78" i="11"/>
  <c r="T74" i="11"/>
  <c r="S74" i="11"/>
  <c r="S72" i="11" s="1"/>
  <c r="R74" i="11"/>
  <c r="R72" i="11" s="1"/>
  <c r="Q74" i="11"/>
  <c r="Q72" i="11" s="1"/>
  <c r="P74" i="11"/>
  <c r="O74" i="11"/>
  <c r="O72" i="11" s="1"/>
  <c r="I74" i="11"/>
  <c r="I72" i="11" s="1"/>
  <c r="T72" i="11"/>
  <c r="P72" i="11"/>
  <c r="N72" i="11"/>
  <c r="M72" i="11"/>
  <c r="L72" i="11"/>
  <c r="K72" i="11"/>
  <c r="J72" i="11"/>
  <c r="H72" i="11"/>
  <c r="G72" i="11"/>
  <c r="F72" i="11"/>
  <c r="E72" i="11"/>
  <c r="D72" i="11"/>
  <c r="T68" i="11"/>
  <c r="S68" i="11"/>
  <c r="R68" i="11"/>
  <c r="R66" i="11" s="1"/>
  <c r="Q68" i="11"/>
  <c r="Q66" i="11" s="1"/>
  <c r="P68" i="11"/>
  <c r="P66" i="11" s="1"/>
  <c r="O68" i="11"/>
  <c r="O66" i="11" s="1"/>
  <c r="I68" i="11"/>
  <c r="I66" i="11" s="1"/>
  <c r="T66" i="11"/>
  <c r="S66" i="11"/>
  <c r="N66" i="11"/>
  <c r="M66" i="11"/>
  <c r="L66" i="11"/>
  <c r="K66" i="11"/>
  <c r="J66" i="11"/>
  <c r="H66" i="11"/>
  <c r="G66" i="11"/>
  <c r="F66" i="11"/>
  <c r="E66" i="11"/>
  <c r="D66" i="11"/>
  <c r="T62" i="11"/>
  <c r="T60" i="11" s="1"/>
  <c r="S62" i="11"/>
  <c r="S60" i="11" s="1"/>
  <c r="R62" i="11"/>
  <c r="R60" i="11" s="1"/>
  <c r="Q62" i="11"/>
  <c r="Q60" i="11" s="1"/>
  <c r="P62" i="11"/>
  <c r="O62" i="11"/>
  <c r="I62" i="11"/>
  <c r="I60" i="11" s="1"/>
  <c r="P60" i="11"/>
  <c r="O60" i="11"/>
  <c r="N60" i="11"/>
  <c r="M60" i="11"/>
  <c r="L60" i="11"/>
  <c r="K60" i="11"/>
  <c r="J60" i="11"/>
  <c r="H60" i="11"/>
  <c r="G60" i="11"/>
  <c r="F60" i="11"/>
  <c r="E60" i="11"/>
  <c r="D60" i="11"/>
  <c r="T56" i="11"/>
  <c r="T54" i="11" s="1"/>
  <c r="S56" i="11"/>
  <c r="S54" i="11" s="1"/>
  <c r="R56" i="11"/>
  <c r="R54" i="11" s="1"/>
  <c r="Q56" i="11"/>
  <c r="Q54" i="11" s="1"/>
  <c r="P56" i="11"/>
  <c r="P54" i="11" s="1"/>
  <c r="O56" i="11"/>
  <c r="O54" i="11" s="1"/>
  <c r="I56" i="11"/>
  <c r="I54" i="11" s="1"/>
  <c r="N54" i="11"/>
  <c r="M54" i="11"/>
  <c r="L54" i="11"/>
  <c r="K54" i="11"/>
  <c r="J54" i="11"/>
  <c r="H54" i="11"/>
  <c r="G54" i="11"/>
  <c r="F54" i="11"/>
  <c r="E54" i="11"/>
  <c r="D54" i="11"/>
  <c r="T50" i="11"/>
  <c r="T48" i="11" s="1"/>
  <c r="S50" i="11"/>
  <c r="R50" i="11"/>
  <c r="Q50" i="11"/>
  <c r="P50" i="11"/>
  <c r="O50" i="11"/>
  <c r="I50" i="11"/>
  <c r="I48" i="11" s="1"/>
  <c r="S48" i="11"/>
  <c r="R48" i="11"/>
  <c r="Q48" i="11"/>
  <c r="P48" i="11"/>
  <c r="N48" i="11"/>
  <c r="M48" i="11"/>
  <c r="L48" i="11"/>
  <c r="K48" i="11"/>
  <c r="J48" i="11"/>
  <c r="H48" i="11"/>
  <c r="G48" i="11"/>
  <c r="F48" i="11"/>
  <c r="E48" i="11"/>
  <c r="D48" i="11"/>
  <c r="T44" i="11"/>
  <c r="S44" i="11"/>
  <c r="S42" i="11" s="1"/>
  <c r="R44" i="11"/>
  <c r="R42" i="11" s="1"/>
  <c r="Q44" i="11"/>
  <c r="Q42" i="11" s="1"/>
  <c r="P44" i="11"/>
  <c r="O44" i="11"/>
  <c r="O42" i="11" s="1"/>
  <c r="I44" i="11"/>
  <c r="I42" i="11" s="1"/>
  <c r="T42" i="11"/>
  <c r="P42" i="11"/>
  <c r="N42" i="11"/>
  <c r="M42" i="11"/>
  <c r="L42" i="11"/>
  <c r="K42" i="11"/>
  <c r="J42" i="11"/>
  <c r="H42" i="11"/>
  <c r="G42" i="11"/>
  <c r="F42" i="11"/>
  <c r="E42" i="11"/>
  <c r="D42" i="11"/>
  <c r="W38" i="11"/>
  <c r="W36" i="11" s="1"/>
  <c r="V38" i="11"/>
  <c r="V36" i="11" s="1"/>
  <c r="U38" i="11"/>
  <c r="U36" i="11" s="1"/>
  <c r="T38" i="11"/>
  <c r="T36" i="11" s="1"/>
  <c r="S38" i="11"/>
  <c r="S36" i="11" s="1"/>
  <c r="R38" i="11"/>
  <c r="R36" i="11" s="1"/>
  <c r="Q38" i="11"/>
  <c r="Q36" i="11" s="1"/>
  <c r="J38" i="11"/>
  <c r="J36" i="11" s="1"/>
  <c r="P36" i="11"/>
  <c r="O36" i="11"/>
  <c r="N36" i="11"/>
  <c r="M36" i="11"/>
  <c r="L36" i="11"/>
  <c r="K36" i="11"/>
  <c r="I36" i="11"/>
  <c r="H36" i="11"/>
  <c r="G36" i="11"/>
  <c r="F36" i="11"/>
  <c r="E36" i="11"/>
  <c r="D36" i="11"/>
  <c r="W32" i="11"/>
  <c r="V32" i="11"/>
  <c r="V30" i="11" s="1"/>
  <c r="U32" i="11"/>
  <c r="U30" i="11" s="1"/>
  <c r="T32" i="11"/>
  <c r="T30" i="11" s="1"/>
  <c r="S32" i="11"/>
  <c r="R32" i="11"/>
  <c r="R30" i="11" s="1"/>
  <c r="Q32" i="11"/>
  <c r="J32" i="11"/>
  <c r="J30" i="11" s="1"/>
  <c r="W30" i="11"/>
  <c r="S30" i="11"/>
  <c r="P30" i="11"/>
  <c r="O30" i="11"/>
  <c r="N30" i="11"/>
  <c r="M30" i="11"/>
  <c r="L30" i="11"/>
  <c r="K30" i="11"/>
  <c r="I30" i="11"/>
  <c r="H30" i="11"/>
  <c r="G30" i="11"/>
  <c r="F30" i="11"/>
  <c r="E30" i="11"/>
  <c r="D30" i="11"/>
  <c r="T26" i="11"/>
  <c r="T24" i="11" s="1"/>
  <c r="S26" i="11"/>
  <c r="S24" i="11" s="1"/>
  <c r="R26" i="11"/>
  <c r="R24" i="11" s="1"/>
  <c r="Q26" i="11"/>
  <c r="Q24" i="11" s="1"/>
  <c r="P26" i="11"/>
  <c r="P24" i="11" s="1"/>
  <c r="O26" i="11"/>
  <c r="I26" i="11"/>
  <c r="I24" i="11" s="1"/>
  <c r="N24" i="11"/>
  <c r="M24" i="11"/>
  <c r="L24" i="11"/>
  <c r="K24" i="11"/>
  <c r="J24" i="11"/>
  <c r="H24" i="11"/>
  <c r="G24" i="11"/>
  <c r="F24" i="11"/>
  <c r="E24" i="11"/>
  <c r="D24" i="11"/>
  <c r="T20" i="11"/>
  <c r="S20" i="11"/>
  <c r="R20" i="11"/>
  <c r="Q20" i="11"/>
  <c r="P20" i="11"/>
  <c r="O20" i="11"/>
  <c r="I20" i="11"/>
  <c r="T19" i="11"/>
  <c r="S19" i="11"/>
  <c r="R19" i="11"/>
  <c r="Q19" i="11"/>
  <c r="P19" i="11"/>
  <c r="O19" i="11"/>
  <c r="I19" i="11"/>
  <c r="N17" i="11"/>
  <c r="M17" i="11"/>
  <c r="L17" i="11"/>
  <c r="K17" i="11"/>
  <c r="J17" i="11"/>
  <c r="H17" i="11"/>
  <c r="G17" i="11"/>
  <c r="F17" i="11"/>
  <c r="E17" i="11"/>
  <c r="D17" i="11"/>
  <c r="T13" i="11"/>
  <c r="S13" i="11"/>
  <c r="R13" i="11"/>
  <c r="Q13" i="11"/>
  <c r="P13" i="11"/>
  <c r="O13" i="11"/>
  <c r="I13" i="11"/>
  <c r="T12" i="11"/>
  <c r="S12" i="11"/>
  <c r="R12" i="11"/>
  <c r="Q12" i="11"/>
  <c r="P12" i="11"/>
  <c r="O12" i="11"/>
  <c r="I12" i="11"/>
  <c r="N10" i="11"/>
  <c r="M10" i="11"/>
  <c r="L10" i="11"/>
  <c r="K10" i="11"/>
  <c r="J10" i="11"/>
  <c r="H10" i="11"/>
  <c r="G10" i="11"/>
  <c r="F10" i="11"/>
  <c r="E10" i="11"/>
  <c r="D10" i="11"/>
  <c r="T6" i="11"/>
  <c r="S6" i="11"/>
  <c r="R6" i="11"/>
  <c r="Q6" i="11"/>
  <c r="P6" i="11"/>
  <c r="O6" i="11"/>
  <c r="I6" i="11"/>
  <c r="T5" i="11"/>
  <c r="S5" i="11"/>
  <c r="R5" i="11"/>
  <c r="Q5" i="11"/>
  <c r="P5" i="11"/>
  <c r="O5" i="11"/>
  <c r="I5" i="11"/>
  <c r="T3" i="11"/>
  <c r="N3" i="11"/>
  <c r="M3" i="11"/>
  <c r="L3" i="11"/>
  <c r="K3" i="11"/>
  <c r="J3" i="11"/>
  <c r="H3" i="11"/>
  <c r="G3" i="11"/>
  <c r="F3" i="11"/>
  <c r="E3" i="11"/>
  <c r="D3" i="11"/>
  <c r="T73" i="10"/>
  <c r="S73" i="10"/>
  <c r="R73" i="10"/>
  <c r="Q73" i="10"/>
  <c r="P73" i="10"/>
  <c r="O73" i="10"/>
  <c r="I73" i="10"/>
  <c r="T72" i="10"/>
  <c r="T70" i="10" s="1"/>
  <c r="S72" i="10"/>
  <c r="R72" i="10"/>
  <c r="Q72" i="10"/>
  <c r="P72" i="10"/>
  <c r="P70" i="10" s="1"/>
  <c r="O72" i="10"/>
  <c r="I72" i="10"/>
  <c r="N70" i="10"/>
  <c r="M70" i="10"/>
  <c r="L70" i="10"/>
  <c r="K70" i="10"/>
  <c r="J70" i="10"/>
  <c r="H70" i="10"/>
  <c r="G70" i="10"/>
  <c r="F70" i="10"/>
  <c r="E70" i="10"/>
  <c r="D70" i="10"/>
  <c r="T66" i="10"/>
  <c r="T64" i="10" s="1"/>
  <c r="S66" i="10"/>
  <c r="S64" i="10" s="1"/>
  <c r="R66" i="10"/>
  <c r="R64" i="10" s="1"/>
  <c r="Q66" i="10"/>
  <c r="Q64" i="10" s="1"/>
  <c r="P66" i="10"/>
  <c r="P64" i="10" s="1"/>
  <c r="O66" i="10"/>
  <c r="O64" i="10" s="1"/>
  <c r="I66" i="10"/>
  <c r="N64" i="10"/>
  <c r="M64" i="10"/>
  <c r="L64" i="10"/>
  <c r="K64" i="10"/>
  <c r="J64" i="10"/>
  <c r="I64" i="10"/>
  <c r="H64" i="10"/>
  <c r="G64" i="10"/>
  <c r="F64" i="10"/>
  <c r="E64" i="10"/>
  <c r="D64" i="10"/>
  <c r="T60" i="10"/>
  <c r="S60" i="10"/>
  <c r="R60" i="10"/>
  <c r="Q60" i="10"/>
  <c r="P60" i="10"/>
  <c r="O60" i="10"/>
  <c r="I60" i="10"/>
  <c r="T59" i="10"/>
  <c r="S59" i="10"/>
  <c r="R59" i="10"/>
  <c r="Q59" i="10"/>
  <c r="P59" i="10"/>
  <c r="O59" i="10"/>
  <c r="I59" i="10"/>
  <c r="T58" i="10"/>
  <c r="S58" i="10"/>
  <c r="R58" i="10"/>
  <c r="Q58" i="10"/>
  <c r="P58" i="10"/>
  <c r="O58" i="10"/>
  <c r="I58" i="10"/>
  <c r="T57" i="10"/>
  <c r="T55" i="10" s="1"/>
  <c r="S57" i="10"/>
  <c r="R57" i="10"/>
  <c r="Q57" i="10"/>
  <c r="P57" i="10"/>
  <c r="O57" i="10"/>
  <c r="I57" i="10"/>
  <c r="N55" i="10"/>
  <c r="M55" i="10"/>
  <c r="L55" i="10"/>
  <c r="K55" i="10"/>
  <c r="J55" i="10"/>
  <c r="H55" i="10"/>
  <c r="G55" i="10"/>
  <c r="F55" i="10"/>
  <c r="E55" i="10"/>
  <c r="D55" i="10"/>
  <c r="T51" i="10"/>
  <c r="S51" i="10"/>
  <c r="R51" i="10"/>
  <c r="Q51" i="10"/>
  <c r="P51" i="10"/>
  <c r="O51" i="10"/>
  <c r="I51" i="10"/>
  <c r="T50" i="10"/>
  <c r="T48" i="10" s="1"/>
  <c r="S50" i="10"/>
  <c r="R50" i="10"/>
  <c r="Q50" i="10"/>
  <c r="P50" i="10"/>
  <c r="P48" i="10" s="1"/>
  <c r="O50" i="10"/>
  <c r="I50" i="10"/>
  <c r="I48" i="10" s="1"/>
  <c r="N48" i="10"/>
  <c r="M48" i="10"/>
  <c r="L48" i="10"/>
  <c r="K48" i="10"/>
  <c r="J48" i="10"/>
  <c r="H48" i="10"/>
  <c r="G48" i="10"/>
  <c r="F48" i="10"/>
  <c r="E48" i="10"/>
  <c r="D48" i="10"/>
  <c r="T44" i="10"/>
  <c r="T42" i="10" s="1"/>
  <c r="S44" i="10"/>
  <c r="R44" i="10"/>
  <c r="Q44" i="10"/>
  <c r="Q42" i="10" s="1"/>
  <c r="P44" i="10"/>
  <c r="P42" i="10" s="1"/>
  <c r="O44" i="10"/>
  <c r="O42" i="10" s="1"/>
  <c r="I44" i="10"/>
  <c r="I42" i="10" s="1"/>
  <c r="S42" i="10"/>
  <c r="R42" i="10"/>
  <c r="N42" i="10"/>
  <c r="M42" i="10"/>
  <c r="L42" i="10"/>
  <c r="K42" i="10"/>
  <c r="J42" i="10"/>
  <c r="H42" i="10"/>
  <c r="G42" i="10"/>
  <c r="F42" i="10"/>
  <c r="E42" i="10"/>
  <c r="D42" i="10"/>
  <c r="P37" i="10"/>
  <c r="Q37" i="10"/>
  <c r="R37" i="10"/>
  <c r="S37" i="10"/>
  <c r="T37" i="10"/>
  <c r="O37" i="10"/>
  <c r="I37" i="10"/>
  <c r="T38" i="10"/>
  <c r="S38" i="10"/>
  <c r="R38" i="10"/>
  <c r="Q38" i="10"/>
  <c r="P38" i="10"/>
  <c r="O38" i="10"/>
  <c r="I38" i="10"/>
  <c r="T36" i="10"/>
  <c r="T34" i="10" s="1"/>
  <c r="S36" i="10"/>
  <c r="R36" i="10"/>
  <c r="Q36" i="10"/>
  <c r="P36" i="10"/>
  <c r="O36" i="10"/>
  <c r="I36" i="10"/>
  <c r="N34" i="10"/>
  <c r="M34" i="10"/>
  <c r="L34" i="10"/>
  <c r="K34" i="10"/>
  <c r="J34" i="10"/>
  <c r="H34" i="10"/>
  <c r="G34" i="10"/>
  <c r="F34" i="10"/>
  <c r="E34" i="10"/>
  <c r="D34" i="10"/>
  <c r="T30" i="10"/>
  <c r="S30" i="10"/>
  <c r="R30" i="10"/>
  <c r="Q30" i="10"/>
  <c r="P30" i="10"/>
  <c r="O30" i="10"/>
  <c r="I30" i="10"/>
  <c r="T29" i="10"/>
  <c r="T27" i="10" s="1"/>
  <c r="S29" i="10"/>
  <c r="R29" i="10"/>
  <c r="Q29" i="10"/>
  <c r="P29" i="10"/>
  <c r="O29" i="10"/>
  <c r="I29" i="10"/>
  <c r="N27" i="10"/>
  <c r="M27" i="10"/>
  <c r="L27" i="10"/>
  <c r="K27" i="10"/>
  <c r="J27" i="10"/>
  <c r="H27" i="10"/>
  <c r="G27" i="10"/>
  <c r="F27" i="10"/>
  <c r="E27" i="10"/>
  <c r="D27" i="10"/>
  <c r="W23" i="10"/>
  <c r="V23" i="10"/>
  <c r="U23" i="10"/>
  <c r="T23" i="10"/>
  <c r="S23" i="10"/>
  <c r="R23" i="10"/>
  <c r="Q23" i="10"/>
  <c r="J23" i="10"/>
  <c r="W22" i="10"/>
  <c r="V22" i="10"/>
  <c r="U22" i="10"/>
  <c r="T22" i="10"/>
  <c r="S22" i="10"/>
  <c r="R22" i="10"/>
  <c r="R19" i="10" s="1"/>
  <c r="Q22" i="10"/>
  <c r="X22" i="10" s="1"/>
  <c r="J22" i="10"/>
  <c r="W21" i="10"/>
  <c r="V21" i="10"/>
  <c r="U21" i="10"/>
  <c r="T21" i="10"/>
  <c r="T19" i="10" s="1"/>
  <c r="S21" i="10"/>
  <c r="S19" i="10" s="1"/>
  <c r="R21" i="10"/>
  <c r="Q21" i="10"/>
  <c r="J21" i="10"/>
  <c r="P19" i="10"/>
  <c r="O19" i="10"/>
  <c r="N19" i="10"/>
  <c r="M19" i="10"/>
  <c r="L19" i="10"/>
  <c r="K19" i="10"/>
  <c r="I19" i="10"/>
  <c r="H19" i="10"/>
  <c r="G19" i="10"/>
  <c r="F19" i="10"/>
  <c r="E19" i="10"/>
  <c r="D19" i="10"/>
  <c r="T15" i="10"/>
  <c r="S15" i="10"/>
  <c r="S13" i="10" s="1"/>
  <c r="R15" i="10"/>
  <c r="R13" i="10" s="1"/>
  <c r="Q15" i="10"/>
  <c r="Q13" i="10" s="1"/>
  <c r="P15" i="10"/>
  <c r="P13" i="10" s="1"/>
  <c r="O15" i="10"/>
  <c r="I15" i="10"/>
  <c r="T13" i="10"/>
  <c r="N13" i="10"/>
  <c r="M13" i="10"/>
  <c r="L13" i="10"/>
  <c r="K13" i="10"/>
  <c r="J13" i="10"/>
  <c r="I13" i="10"/>
  <c r="H13" i="10"/>
  <c r="G13" i="10"/>
  <c r="F13" i="10"/>
  <c r="E13" i="10"/>
  <c r="D13" i="10"/>
  <c r="T9" i="10"/>
  <c r="S9" i="10"/>
  <c r="R9" i="10"/>
  <c r="Q9" i="10"/>
  <c r="P9" i="10"/>
  <c r="O9" i="10"/>
  <c r="I9" i="10"/>
  <c r="T8" i="10"/>
  <c r="S8" i="10"/>
  <c r="R8" i="10"/>
  <c r="Q8" i="10"/>
  <c r="P8" i="10"/>
  <c r="O8" i="10"/>
  <c r="I8" i="10"/>
  <c r="T7" i="10"/>
  <c r="S7" i="10"/>
  <c r="R7" i="10"/>
  <c r="Q7" i="10"/>
  <c r="P7" i="10"/>
  <c r="O7" i="10"/>
  <c r="I7" i="10"/>
  <c r="T6" i="10"/>
  <c r="S6" i="10"/>
  <c r="R6" i="10"/>
  <c r="Q6" i="10"/>
  <c r="P6" i="10"/>
  <c r="O6" i="10"/>
  <c r="I6" i="10"/>
  <c r="T5" i="10"/>
  <c r="S5" i="10"/>
  <c r="R5" i="10"/>
  <c r="R3" i="10" s="1"/>
  <c r="Q5" i="10"/>
  <c r="P5" i="10"/>
  <c r="O5" i="10"/>
  <c r="I5" i="10"/>
  <c r="N3" i="10"/>
  <c r="M3" i="10"/>
  <c r="L3" i="10"/>
  <c r="K3" i="10"/>
  <c r="J3" i="10"/>
  <c r="H3" i="10"/>
  <c r="G3" i="10"/>
  <c r="F3" i="10"/>
  <c r="E3" i="10"/>
  <c r="D3" i="10"/>
  <c r="O11" i="5"/>
  <c r="I11" i="5"/>
  <c r="U11" i="5"/>
  <c r="T11" i="5"/>
  <c r="S11" i="5"/>
  <c r="R11" i="5"/>
  <c r="Q11" i="5"/>
  <c r="P11" i="5"/>
  <c r="T6" i="5"/>
  <c r="T7" i="5"/>
  <c r="T8" i="5"/>
  <c r="T9" i="5"/>
  <c r="T10" i="5"/>
  <c r="T12" i="5"/>
  <c r="T13" i="5"/>
  <c r="S6" i="5"/>
  <c r="S7" i="5"/>
  <c r="S8" i="5"/>
  <c r="S9" i="5"/>
  <c r="S10" i="5"/>
  <c r="S12" i="5"/>
  <c r="S13" i="5"/>
  <c r="R6" i="5"/>
  <c r="R7" i="5"/>
  <c r="R8" i="5"/>
  <c r="R9" i="5"/>
  <c r="R10" i="5"/>
  <c r="R12" i="5"/>
  <c r="R13" i="5"/>
  <c r="Q6" i="5"/>
  <c r="Q7" i="5"/>
  <c r="Q8" i="5"/>
  <c r="Q9" i="5"/>
  <c r="Q10" i="5"/>
  <c r="Q12" i="5"/>
  <c r="Q13" i="5"/>
  <c r="P6" i="5"/>
  <c r="P7" i="5"/>
  <c r="P8" i="5"/>
  <c r="P9" i="5"/>
  <c r="P10" i="5"/>
  <c r="P12" i="5"/>
  <c r="P13" i="5"/>
  <c r="Q5" i="5"/>
  <c r="R5" i="5"/>
  <c r="S5" i="5"/>
  <c r="T5" i="5"/>
  <c r="P5" i="5"/>
  <c r="O6" i="5"/>
  <c r="O7" i="5"/>
  <c r="O8" i="5"/>
  <c r="O9" i="5"/>
  <c r="O10" i="5"/>
  <c r="O12" i="5"/>
  <c r="O13" i="5"/>
  <c r="O5" i="5"/>
  <c r="I6" i="5"/>
  <c r="I7" i="5"/>
  <c r="I8" i="5"/>
  <c r="I9" i="5"/>
  <c r="I10" i="5"/>
  <c r="I12" i="5"/>
  <c r="I13" i="5"/>
  <c r="I5" i="5"/>
  <c r="H73" i="3"/>
  <c r="H68" i="3"/>
  <c r="T31" i="5" l="1"/>
  <c r="R31" i="5"/>
  <c r="P31" i="5"/>
  <c r="S17" i="5"/>
  <c r="S3" i="5"/>
  <c r="S31" i="5"/>
  <c r="U31" i="5"/>
  <c r="R17" i="5"/>
  <c r="U20" i="5"/>
  <c r="U86" i="11"/>
  <c r="U84" i="11" s="1"/>
  <c r="O84" i="11"/>
  <c r="U80" i="11"/>
  <c r="U78" i="11" s="1"/>
  <c r="U74" i="11"/>
  <c r="U72" i="11" s="1"/>
  <c r="U68" i="11"/>
  <c r="U66" i="11" s="1"/>
  <c r="U62" i="11"/>
  <c r="U60" i="11" s="1"/>
  <c r="U56" i="11"/>
  <c r="U54" i="11" s="1"/>
  <c r="U50" i="11"/>
  <c r="U48" i="11" s="1"/>
  <c r="O48" i="11"/>
  <c r="U44" i="11"/>
  <c r="U42" i="11" s="1"/>
  <c r="X38" i="11"/>
  <c r="X36" i="11" s="1"/>
  <c r="I3" i="11"/>
  <c r="T10" i="11"/>
  <c r="I17" i="11"/>
  <c r="T17" i="11"/>
  <c r="P3" i="11"/>
  <c r="P10" i="11"/>
  <c r="X32" i="11"/>
  <c r="X30" i="11" s="1"/>
  <c r="Q30" i="11"/>
  <c r="U26" i="11"/>
  <c r="U24" i="11" s="1"/>
  <c r="O24" i="11"/>
  <c r="Q17" i="11"/>
  <c r="R17" i="11"/>
  <c r="P17" i="11"/>
  <c r="U20" i="11"/>
  <c r="S17" i="11"/>
  <c r="U19" i="11"/>
  <c r="O17" i="11"/>
  <c r="O10" i="11"/>
  <c r="Q10" i="11"/>
  <c r="U13" i="11"/>
  <c r="U12" i="11"/>
  <c r="S10" i="11"/>
  <c r="R10" i="11"/>
  <c r="I10" i="11"/>
  <c r="R3" i="11"/>
  <c r="U6" i="11"/>
  <c r="S3" i="11"/>
  <c r="Q3" i="11"/>
  <c r="U5" i="11"/>
  <c r="O3" i="11"/>
  <c r="R70" i="10"/>
  <c r="Q70" i="10"/>
  <c r="U72" i="10"/>
  <c r="U73" i="10"/>
  <c r="I70" i="10"/>
  <c r="S70" i="10"/>
  <c r="O70" i="10"/>
  <c r="U66" i="10"/>
  <c r="U64" i="10" s="1"/>
  <c r="P55" i="10"/>
  <c r="I55" i="10"/>
  <c r="S55" i="10"/>
  <c r="U59" i="10"/>
  <c r="Q55" i="10"/>
  <c r="U60" i="10"/>
  <c r="Q3" i="10"/>
  <c r="U7" i="10"/>
  <c r="S3" i="10"/>
  <c r="R55" i="10"/>
  <c r="U57" i="10"/>
  <c r="U15" i="10"/>
  <c r="U13" i="10" s="1"/>
  <c r="Q48" i="10"/>
  <c r="U58" i="10"/>
  <c r="U5" i="10"/>
  <c r="P27" i="10"/>
  <c r="O55" i="10"/>
  <c r="O48" i="10"/>
  <c r="U51" i="10"/>
  <c r="S48" i="10"/>
  <c r="R48" i="10"/>
  <c r="U50" i="10"/>
  <c r="U44" i="10"/>
  <c r="U42" i="10" s="1"/>
  <c r="P34" i="10"/>
  <c r="I34" i="10"/>
  <c r="U38" i="10"/>
  <c r="U37" i="10"/>
  <c r="S34" i="10"/>
  <c r="Q34" i="10"/>
  <c r="R34" i="10"/>
  <c r="U36" i="10"/>
  <c r="O34" i="10"/>
  <c r="Q19" i="10"/>
  <c r="W19" i="10"/>
  <c r="P3" i="10"/>
  <c r="O3" i="10"/>
  <c r="Q27" i="10"/>
  <c r="U8" i="10"/>
  <c r="O13" i="10"/>
  <c r="U9" i="10"/>
  <c r="U19" i="10"/>
  <c r="I3" i="10"/>
  <c r="T3" i="10"/>
  <c r="J19" i="10"/>
  <c r="V19" i="10"/>
  <c r="X23" i="10"/>
  <c r="I27" i="10"/>
  <c r="U30" i="10"/>
  <c r="S27" i="10"/>
  <c r="R27" i="10"/>
  <c r="U29" i="10"/>
  <c r="O27" i="10"/>
  <c r="X21" i="10"/>
  <c r="X19" i="10" s="1"/>
  <c r="U6" i="10"/>
  <c r="U3" i="10" s="1"/>
  <c r="U12" i="5"/>
  <c r="U13" i="5"/>
  <c r="U10" i="5"/>
  <c r="U5" i="5"/>
  <c r="U6" i="5"/>
  <c r="U9" i="5"/>
  <c r="U8" i="5"/>
  <c r="U7" i="5"/>
  <c r="R3" i="5"/>
  <c r="I56" i="2"/>
  <c r="T17" i="5" l="1"/>
  <c r="T3" i="5"/>
  <c r="P17" i="5"/>
  <c r="P3" i="5"/>
  <c r="Q17" i="5"/>
  <c r="Q3" i="5"/>
  <c r="U17" i="11"/>
  <c r="U10" i="11"/>
  <c r="U3" i="11"/>
  <c r="U70" i="10"/>
  <c r="U55" i="10"/>
  <c r="U48" i="10"/>
  <c r="U34" i="10"/>
  <c r="U27" i="10"/>
  <c r="W29" i="1"/>
  <c r="U3" i="5" l="1"/>
  <c r="U17" i="5"/>
  <c r="H28" i="3"/>
  <c r="H27" i="3"/>
  <c r="H19" i="3"/>
  <c r="Q75" i="3"/>
  <c r="P75" i="3"/>
  <c r="O75" i="3"/>
  <c r="N75" i="3"/>
  <c r="M75" i="3"/>
  <c r="H75" i="3"/>
  <c r="Q74" i="3"/>
  <c r="P74" i="3"/>
  <c r="O74" i="3"/>
  <c r="N74" i="3"/>
  <c r="M74" i="3"/>
  <c r="H74" i="3"/>
  <c r="Q73" i="3"/>
  <c r="P73" i="3"/>
  <c r="O73" i="3"/>
  <c r="N73" i="3"/>
  <c r="M73" i="3"/>
  <c r="Q72" i="3"/>
  <c r="P72" i="3"/>
  <c r="O72" i="3"/>
  <c r="N72" i="3"/>
  <c r="M72" i="3"/>
  <c r="H72" i="3"/>
  <c r="Q71" i="3"/>
  <c r="P71" i="3"/>
  <c r="O71" i="3"/>
  <c r="N71" i="3"/>
  <c r="M71" i="3"/>
  <c r="H71" i="3"/>
  <c r="Q70" i="3"/>
  <c r="P70" i="3"/>
  <c r="O70" i="3"/>
  <c r="N70" i="3"/>
  <c r="M70" i="3"/>
  <c r="H70" i="3"/>
  <c r="Q69" i="3"/>
  <c r="P69" i="3"/>
  <c r="O69" i="3"/>
  <c r="N69" i="3"/>
  <c r="M69" i="3"/>
  <c r="H69" i="3"/>
  <c r="Q68" i="3"/>
  <c r="P68" i="3"/>
  <c r="O68" i="3"/>
  <c r="N68" i="3"/>
  <c r="M68" i="3"/>
  <c r="Q67" i="3"/>
  <c r="P67" i="3"/>
  <c r="O67" i="3"/>
  <c r="N67" i="3"/>
  <c r="M67" i="3"/>
  <c r="H67" i="3"/>
  <c r="Q66" i="3"/>
  <c r="P66" i="3"/>
  <c r="O66" i="3"/>
  <c r="N66" i="3"/>
  <c r="M66" i="3"/>
  <c r="H66" i="3"/>
  <c r="Q65" i="3"/>
  <c r="P65" i="3"/>
  <c r="O65" i="3"/>
  <c r="N65" i="3"/>
  <c r="M65" i="3"/>
  <c r="H65" i="3"/>
  <c r="Q64" i="3"/>
  <c r="P64" i="3"/>
  <c r="O64" i="3"/>
  <c r="N64" i="3"/>
  <c r="M64" i="3"/>
  <c r="H64" i="3"/>
  <c r="Q63" i="3"/>
  <c r="P63" i="3"/>
  <c r="O63" i="3"/>
  <c r="N63" i="3"/>
  <c r="M63" i="3"/>
  <c r="H63" i="3"/>
  <c r="Q62" i="3"/>
  <c r="P62" i="3"/>
  <c r="O62" i="3"/>
  <c r="N62" i="3"/>
  <c r="M62" i="3"/>
  <c r="H62" i="3"/>
  <c r="Q61" i="3"/>
  <c r="P61" i="3"/>
  <c r="O61" i="3"/>
  <c r="N61" i="3"/>
  <c r="M61" i="3"/>
  <c r="H61" i="3"/>
  <c r="Q60" i="3"/>
  <c r="P60" i="3"/>
  <c r="O60" i="3"/>
  <c r="N60" i="3"/>
  <c r="M60" i="3"/>
  <c r="H60" i="3"/>
  <c r="Q59" i="3"/>
  <c r="P59" i="3"/>
  <c r="O59" i="3"/>
  <c r="N59" i="3"/>
  <c r="M59" i="3"/>
  <c r="H59" i="3"/>
  <c r="Q58" i="3"/>
  <c r="P58" i="3"/>
  <c r="O58" i="3"/>
  <c r="N58" i="3"/>
  <c r="M58" i="3"/>
  <c r="H58" i="3"/>
  <c r="Q57" i="3"/>
  <c r="P57" i="3"/>
  <c r="O57" i="3"/>
  <c r="N57" i="3"/>
  <c r="M57" i="3"/>
  <c r="H57" i="3"/>
  <c r="Q56" i="3"/>
  <c r="P56" i="3"/>
  <c r="O56" i="3"/>
  <c r="N56" i="3"/>
  <c r="M56" i="3"/>
  <c r="H56" i="3"/>
  <c r="Q55" i="3"/>
  <c r="P55" i="3"/>
  <c r="O55" i="3"/>
  <c r="N55" i="3"/>
  <c r="M55" i="3"/>
  <c r="H55" i="3"/>
  <c r="Q54" i="3"/>
  <c r="P54" i="3"/>
  <c r="O54" i="3"/>
  <c r="N54" i="3"/>
  <c r="M54" i="3"/>
  <c r="H54" i="3"/>
  <c r="Q53" i="3"/>
  <c r="P53" i="3"/>
  <c r="O53" i="3"/>
  <c r="N53" i="3"/>
  <c r="M53" i="3"/>
  <c r="H53" i="3"/>
  <c r="Q52" i="3"/>
  <c r="P52" i="3"/>
  <c r="O52" i="3"/>
  <c r="N52" i="3"/>
  <c r="M52" i="3"/>
  <c r="H52" i="3"/>
  <c r="Q51" i="3"/>
  <c r="P51" i="3"/>
  <c r="O51" i="3"/>
  <c r="N51" i="3"/>
  <c r="M51" i="3"/>
  <c r="H51" i="3"/>
  <c r="Q50" i="3"/>
  <c r="P50" i="3"/>
  <c r="O50" i="3"/>
  <c r="N50" i="3"/>
  <c r="M50" i="3"/>
  <c r="H50" i="3"/>
  <c r="Q49" i="3"/>
  <c r="P49" i="3"/>
  <c r="O49" i="3"/>
  <c r="N49" i="3"/>
  <c r="M49" i="3"/>
  <c r="H49" i="3"/>
  <c r="Q48" i="3"/>
  <c r="P48" i="3"/>
  <c r="O48" i="3"/>
  <c r="N48" i="3"/>
  <c r="M48" i="3"/>
  <c r="H48" i="3"/>
  <c r="Q47" i="3"/>
  <c r="P47" i="3"/>
  <c r="O47" i="3"/>
  <c r="N47" i="3"/>
  <c r="M47" i="3"/>
  <c r="H47" i="3"/>
  <c r="Q46" i="3"/>
  <c r="P46" i="3"/>
  <c r="O46" i="3"/>
  <c r="N46" i="3"/>
  <c r="M46" i="3"/>
  <c r="H46" i="3"/>
  <c r="Q45" i="3"/>
  <c r="P45" i="3"/>
  <c r="O45" i="3"/>
  <c r="N45" i="3"/>
  <c r="M45" i="3"/>
  <c r="H45" i="3"/>
  <c r="Q44" i="3"/>
  <c r="P44" i="3"/>
  <c r="O44" i="3"/>
  <c r="N44" i="3"/>
  <c r="M44" i="3"/>
  <c r="H44" i="3"/>
  <c r="Q43" i="3"/>
  <c r="P43" i="3"/>
  <c r="O43" i="3"/>
  <c r="N43" i="3"/>
  <c r="M43" i="3"/>
  <c r="H43" i="3"/>
  <c r="Q42" i="3"/>
  <c r="P42" i="3"/>
  <c r="O42" i="3"/>
  <c r="N42" i="3"/>
  <c r="M42" i="3"/>
  <c r="H42" i="3"/>
  <c r="Q41" i="3"/>
  <c r="P41" i="3"/>
  <c r="O41" i="3"/>
  <c r="N41" i="3"/>
  <c r="M41" i="3"/>
  <c r="H41" i="3"/>
  <c r="Q40" i="3"/>
  <c r="P40" i="3"/>
  <c r="O40" i="3"/>
  <c r="N40" i="3"/>
  <c r="M40" i="3"/>
  <c r="H40" i="3"/>
  <c r="Q39" i="3"/>
  <c r="P39" i="3"/>
  <c r="O39" i="3"/>
  <c r="N39" i="3"/>
  <c r="M39" i="3"/>
  <c r="H39" i="3"/>
  <c r="Q38" i="3"/>
  <c r="P38" i="3"/>
  <c r="O38" i="3"/>
  <c r="N38" i="3"/>
  <c r="M38" i="3"/>
  <c r="H38" i="3"/>
  <c r="Q37" i="3"/>
  <c r="P37" i="3"/>
  <c r="O37" i="3"/>
  <c r="N37" i="3"/>
  <c r="M37" i="3"/>
  <c r="H37" i="3"/>
  <c r="Q36" i="3"/>
  <c r="P36" i="3"/>
  <c r="O36" i="3"/>
  <c r="N36" i="3"/>
  <c r="M36" i="3"/>
  <c r="H36" i="3"/>
  <c r="Q35" i="3"/>
  <c r="P35" i="3"/>
  <c r="O35" i="3"/>
  <c r="N35" i="3"/>
  <c r="M35" i="3"/>
  <c r="H35" i="3"/>
  <c r="Q34" i="3"/>
  <c r="P34" i="3"/>
  <c r="O34" i="3"/>
  <c r="N34" i="3"/>
  <c r="M34" i="3"/>
  <c r="H34" i="3"/>
  <c r="Q33" i="3"/>
  <c r="P33" i="3"/>
  <c r="O33" i="3"/>
  <c r="N33" i="3"/>
  <c r="M33" i="3"/>
  <c r="H33" i="3"/>
  <c r="Q32" i="3"/>
  <c r="P32" i="3"/>
  <c r="O32" i="3"/>
  <c r="N32" i="3"/>
  <c r="M32" i="3"/>
  <c r="H32" i="3"/>
  <c r="Q31" i="3"/>
  <c r="P31" i="3"/>
  <c r="O31" i="3"/>
  <c r="N31" i="3"/>
  <c r="M31" i="3"/>
  <c r="H31" i="3"/>
  <c r="Q30" i="3"/>
  <c r="P30" i="3"/>
  <c r="O30" i="3"/>
  <c r="N30" i="3"/>
  <c r="M30" i="3"/>
  <c r="H30" i="3"/>
  <c r="Q29" i="3"/>
  <c r="P29" i="3"/>
  <c r="O29" i="3"/>
  <c r="N29" i="3"/>
  <c r="M29" i="3"/>
  <c r="H29" i="3"/>
  <c r="Q28" i="3"/>
  <c r="P28" i="3"/>
  <c r="O28" i="3"/>
  <c r="N28" i="3"/>
  <c r="M28" i="3"/>
  <c r="Q27" i="3"/>
  <c r="P27" i="3"/>
  <c r="O27" i="3"/>
  <c r="N27" i="3"/>
  <c r="M27" i="3"/>
  <c r="Q26" i="3"/>
  <c r="P26" i="3"/>
  <c r="O26" i="3"/>
  <c r="N26" i="3"/>
  <c r="M26" i="3"/>
  <c r="H26" i="3"/>
  <c r="Q25" i="3"/>
  <c r="P25" i="3"/>
  <c r="O25" i="3"/>
  <c r="N25" i="3"/>
  <c r="M25" i="3"/>
  <c r="H25" i="3"/>
  <c r="Q24" i="3"/>
  <c r="P24" i="3"/>
  <c r="O24" i="3"/>
  <c r="N24" i="3"/>
  <c r="M24" i="3"/>
  <c r="H24" i="3"/>
  <c r="Q23" i="3"/>
  <c r="P23" i="3"/>
  <c r="O23" i="3"/>
  <c r="N23" i="3"/>
  <c r="M23" i="3"/>
  <c r="H23" i="3"/>
  <c r="Q22" i="3"/>
  <c r="P22" i="3"/>
  <c r="O22" i="3"/>
  <c r="N22" i="3"/>
  <c r="M22" i="3"/>
  <c r="H22" i="3"/>
  <c r="Q21" i="3"/>
  <c r="P21" i="3"/>
  <c r="O21" i="3"/>
  <c r="N21" i="3"/>
  <c r="M21" i="3"/>
  <c r="H21" i="3"/>
  <c r="Q20" i="3"/>
  <c r="P20" i="3"/>
  <c r="O20" i="3"/>
  <c r="N20" i="3"/>
  <c r="M20" i="3"/>
  <c r="H20" i="3"/>
  <c r="Q19" i="3"/>
  <c r="P19" i="3"/>
  <c r="O19" i="3"/>
  <c r="N19" i="3"/>
  <c r="M19" i="3"/>
  <c r="Q18" i="3"/>
  <c r="P18" i="3"/>
  <c r="O18" i="3"/>
  <c r="N18" i="3"/>
  <c r="M18" i="3"/>
  <c r="H18" i="3"/>
  <c r="Q17" i="3"/>
  <c r="P17" i="3"/>
  <c r="O17" i="3"/>
  <c r="N17" i="3"/>
  <c r="M17" i="3"/>
  <c r="H17" i="3"/>
  <c r="Q16" i="3"/>
  <c r="P16" i="3"/>
  <c r="O16" i="3"/>
  <c r="N16" i="3"/>
  <c r="M16" i="3"/>
  <c r="H16" i="3"/>
  <c r="Q15" i="3"/>
  <c r="P15" i="3"/>
  <c r="O15" i="3"/>
  <c r="N15" i="3"/>
  <c r="M15" i="3"/>
  <c r="H15" i="3"/>
  <c r="Q14" i="3"/>
  <c r="P14" i="3"/>
  <c r="O14" i="3"/>
  <c r="N14" i="3"/>
  <c r="M14" i="3"/>
  <c r="H14" i="3"/>
  <c r="Q13" i="3"/>
  <c r="P13" i="3"/>
  <c r="O13" i="3"/>
  <c r="N13" i="3"/>
  <c r="M13" i="3"/>
  <c r="H13" i="3"/>
  <c r="Q12" i="3"/>
  <c r="P12" i="3"/>
  <c r="O12" i="3"/>
  <c r="N12" i="3"/>
  <c r="M12" i="3"/>
  <c r="H12" i="3"/>
  <c r="Q11" i="3"/>
  <c r="P11" i="3"/>
  <c r="O11" i="3"/>
  <c r="N11" i="3"/>
  <c r="M11" i="3"/>
  <c r="H11" i="3"/>
  <c r="Q10" i="3"/>
  <c r="P10" i="3"/>
  <c r="O10" i="3"/>
  <c r="N10" i="3"/>
  <c r="M10" i="3"/>
  <c r="H10" i="3"/>
  <c r="Q9" i="3"/>
  <c r="P9" i="3"/>
  <c r="O9" i="3"/>
  <c r="N9" i="3"/>
  <c r="M9" i="3"/>
  <c r="H9" i="3"/>
  <c r="Q8" i="3"/>
  <c r="P8" i="3"/>
  <c r="O8" i="3"/>
  <c r="N8" i="3"/>
  <c r="M8" i="3"/>
  <c r="H8" i="3"/>
  <c r="Q7" i="3"/>
  <c r="P7" i="3"/>
  <c r="O7" i="3"/>
  <c r="N7" i="3"/>
  <c r="M7" i="3"/>
  <c r="H7" i="3"/>
  <c r="Q6" i="3"/>
  <c r="P6" i="3"/>
  <c r="O6" i="3"/>
  <c r="N6" i="3"/>
  <c r="M6" i="3"/>
  <c r="Q5" i="3"/>
  <c r="P5" i="3"/>
  <c r="O5" i="3"/>
  <c r="N5" i="3"/>
  <c r="M5" i="3"/>
  <c r="H5" i="3"/>
  <c r="L3" i="3"/>
  <c r="K3" i="3"/>
  <c r="J3" i="3"/>
  <c r="I3" i="3"/>
  <c r="G3" i="3"/>
  <c r="F3" i="3"/>
  <c r="E3" i="3"/>
  <c r="D3" i="3"/>
  <c r="T6" i="2"/>
  <c r="T7" i="2"/>
  <c r="T8" i="2"/>
  <c r="T9" i="2"/>
  <c r="T10" i="2"/>
  <c r="T11" i="2"/>
  <c r="T12" i="2"/>
  <c r="T13" i="2"/>
  <c r="T14" i="2"/>
  <c r="T15" i="2"/>
  <c r="T16" i="2"/>
  <c r="T17" i="2"/>
  <c r="T18" i="2"/>
  <c r="T19" i="2"/>
  <c r="T20" i="2"/>
  <c r="T21" i="2"/>
  <c r="T22" i="2"/>
  <c r="T23" i="2"/>
  <c r="T24" i="2"/>
  <c r="T25" i="2"/>
  <c r="T26" i="2"/>
  <c r="T27" i="2"/>
  <c r="T28" i="2"/>
  <c r="T29" i="2"/>
  <c r="T30" i="2"/>
  <c r="T31" i="2"/>
  <c r="T32" i="2"/>
  <c r="T33" i="2"/>
  <c r="T34" i="2"/>
  <c r="T35" i="2"/>
  <c r="T36" i="2"/>
  <c r="T37" i="2"/>
  <c r="T38" i="2"/>
  <c r="T39" i="2"/>
  <c r="T40" i="2"/>
  <c r="T41" i="2"/>
  <c r="T42" i="2"/>
  <c r="T43" i="2"/>
  <c r="T44" i="2"/>
  <c r="T45" i="2"/>
  <c r="T46" i="2"/>
  <c r="T47" i="2"/>
  <c r="T48" i="2"/>
  <c r="T49" i="2"/>
  <c r="T50" i="2"/>
  <c r="T51" i="2"/>
  <c r="T52" i="2"/>
  <c r="T53" i="2"/>
  <c r="T54" i="2"/>
  <c r="T55" i="2"/>
  <c r="T56" i="2"/>
  <c r="T57" i="2"/>
  <c r="T58" i="2"/>
  <c r="T59" i="2"/>
  <c r="T60" i="2"/>
  <c r="T61" i="2"/>
  <c r="T62" i="2"/>
  <c r="T63" i="2"/>
  <c r="T64" i="2"/>
  <c r="T65" i="2"/>
  <c r="T66" i="2"/>
  <c r="T67" i="2"/>
  <c r="T68" i="2"/>
  <c r="T69" i="2"/>
  <c r="T70" i="2"/>
  <c r="T71" i="2"/>
  <c r="T72" i="2"/>
  <c r="T73" i="2"/>
  <c r="T74" i="2"/>
  <c r="T75" i="2"/>
  <c r="S6" i="2"/>
  <c r="S7" i="2"/>
  <c r="S8" i="2"/>
  <c r="S9" i="2"/>
  <c r="S10" i="2"/>
  <c r="S11" i="2"/>
  <c r="S12" i="2"/>
  <c r="S13" i="2"/>
  <c r="S14" i="2"/>
  <c r="S15" i="2"/>
  <c r="S16" i="2"/>
  <c r="S17" i="2"/>
  <c r="S18" i="2"/>
  <c r="S19" i="2"/>
  <c r="S20" i="2"/>
  <c r="S21" i="2"/>
  <c r="S22" i="2"/>
  <c r="S23" i="2"/>
  <c r="S24" i="2"/>
  <c r="S25" i="2"/>
  <c r="S26" i="2"/>
  <c r="S27" i="2"/>
  <c r="S28" i="2"/>
  <c r="S29" i="2"/>
  <c r="S30" i="2"/>
  <c r="S31" i="2"/>
  <c r="S32" i="2"/>
  <c r="S33" i="2"/>
  <c r="S34" i="2"/>
  <c r="S35" i="2"/>
  <c r="S36" i="2"/>
  <c r="S37" i="2"/>
  <c r="S38" i="2"/>
  <c r="S39" i="2"/>
  <c r="S40" i="2"/>
  <c r="S41" i="2"/>
  <c r="S42" i="2"/>
  <c r="S43" i="2"/>
  <c r="S44" i="2"/>
  <c r="S45" i="2"/>
  <c r="S46" i="2"/>
  <c r="S47" i="2"/>
  <c r="S48" i="2"/>
  <c r="S49" i="2"/>
  <c r="S50" i="2"/>
  <c r="S51" i="2"/>
  <c r="S52" i="2"/>
  <c r="S53" i="2"/>
  <c r="S54" i="2"/>
  <c r="S55" i="2"/>
  <c r="S56" i="2"/>
  <c r="S57" i="2"/>
  <c r="S58" i="2"/>
  <c r="S59" i="2"/>
  <c r="S60" i="2"/>
  <c r="S61" i="2"/>
  <c r="S62" i="2"/>
  <c r="S63" i="2"/>
  <c r="S64" i="2"/>
  <c r="S65" i="2"/>
  <c r="S66" i="2"/>
  <c r="S67" i="2"/>
  <c r="S68" i="2"/>
  <c r="S69" i="2"/>
  <c r="S70" i="2"/>
  <c r="S71" i="2"/>
  <c r="S72" i="2"/>
  <c r="S73" i="2"/>
  <c r="S74" i="2"/>
  <c r="S75" i="2"/>
  <c r="R6" i="2"/>
  <c r="R7" i="2"/>
  <c r="R8" i="2"/>
  <c r="R9" i="2"/>
  <c r="R10" i="2"/>
  <c r="R11" i="2"/>
  <c r="R12" i="2"/>
  <c r="R13" i="2"/>
  <c r="R14" i="2"/>
  <c r="R15" i="2"/>
  <c r="R16" i="2"/>
  <c r="R17" i="2"/>
  <c r="R18" i="2"/>
  <c r="R19" i="2"/>
  <c r="R20" i="2"/>
  <c r="R21" i="2"/>
  <c r="R22" i="2"/>
  <c r="R23" i="2"/>
  <c r="R24" i="2"/>
  <c r="R25" i="2"/>
  <c r="R26" i="2"/>
  <c r="R27" i="2"/>
  <c r="R28" i="2"/>
  <c r="R29" i="2"/>
  <c r="R30" i="2"/>
  <c r="R31" i="2"/>
  <c r="R32" i="2"/>
  <c r="R33" i="2"/>
  <c r="R34" i="2"/>
  <c r="R35" i="2"/>
  <c r="R36" i="2"/>
  <c r="R37" i="2"/>
  <c r="R38" i="2"/>
  <c r="R39" i="2"/>
  <c r="R40" i="2"/>
  <c r="R41" i="2"/>
  <c r="R42" i="2"/>
  <c r="R43" i="2"/>
  <c r="R44" i="2"/>
  <c r="R45" i="2"/>
  <c r="R46" i="2"/>
  <c r="R47" i="2"/>
  <c r="R48" i="2"/>
  <c r="R49" i="2"/>
  <c r="R50" i="2"/>
  <c r="R51" i="2"/>
  <c r="R52" i="2"/>
  <c r="R53" i="2"/>
  <c r="R54" i="2"/>
  <c r="R55" i="2"/>
  <c r="R56" i="2"/>
  <c r="R57" i="2"/>
  <c r="R58" i="2"/>
  <c r="R59" i="2"/>
  <c r="R60" i="2"/>
  <c r="R61" i="2"/>
  <c r="R62" i="2"/>
  <c r="R63" i="2"/>
  <c r="R64" i="2"/>
  <c r="R65" i="2"/>
  <c r="R66" i="2"/>
  <c r="R67" i="2"/>
  <c r="R68" i="2"/>
  <c r="R69" i="2"/>
  <c r="R70" i="2"/>
  <c r="R71" i="2"/>
  <c r="R72" i="2"/>
  <c r="R73" i="2"/>
  <c r="R74" i="2"/>
  <c r="R75" i="2"/>
  <c r="Q6" i="2"/>
  <c r="Q7" i="2"/>
  <c r="Q8" i="2"/>
  <c r="Q9" i="2"/>
  <c r="Q10" i="2"/>
  <c r="Q11" i="2"/>
  <c r="Q12" i="2"/>
  <c r="Q13" i="2"/>
  <c r="Q14" i="2"/>
  <c r="Q15" i="2"/>
  <c r="Q16" i="2"/>
  <c r="Q17" i="2"/>
  <c r="Q18" i="2"/>
  <c r="Q19" i="2"/>
  <c r="Q20" i="2"/>
  <c r="Q21" i="2"/>
  <c r="Q22" i="2"/>
  <c r="Q23" i="2"/>
  <c r="Q24" i="2"/>
  <c r="Q25" i="2"/>
  <c r="Q26" i="2"/>
  <c r="Q27" i="2"/>
  <c r="Q28" i="2"/>
  <c r="Q29" i="2"/>
  <c r="Q30" i="2"/>
  <c r="Q31" i="2"/>
  <c r="Q32" i="2"/>
  <c r="Q33" i="2"/>
  <c r="Q34" i="2"/>
  <c r="Q35" i="2"/>
  <c r="Q36" i="2"/>
  <c r="Q37" i="2"/>
  <c r="Q38" i="2"/>
  <c r="Q39" i="2"/>
  <c r="Q40" i="2"/>
  <c r="Q41" i="2"/>
  <c r="Q42" i="2"/>
  <c r="Q43" i="2"/>
  <c r="Q44" i="2"/>
  <c r="Q45" i="2"/>
  <c r="Q46" i="2"/>
  <c r="Q47" i="2"/>
  <c r="Q48" i="2"/>
  <c r="Q49" i="2"/>
  <c r="Q50" i="2"/>
  <c r="Q51" i="2"/>
  <c r="Q52" i="2"/>
  <c r="Q53" i="2"/>
  <c r="Q54" i="2"/>
  <c r="Q55" i="2"/>
  <c r="Q56" i="2"/>
  <c r="Q57" i="2"/>
  <c r="Q58" i="2"/>
  <c r="Q59" i="2"/>
  <c r="Q60" i="2"/>
  <c r="Q61" i="2"/>
  <c r="Q62" i="2"/>
  <c r="Q63" i="2"/>
  <c r="Q64" i="2"/>
  <c r="Q65" i="2"/>
  <c r="Q66" i="2"/>
  <c r="Q67" i="2"/>
  <c r="Q68" i="2"/>
  <c r="Q69" i="2"/>
  <c r="Q70" i="2"/>
  <c r="Q71" i="2"/>
  <c r="Q72" i="2"/>
  <c r="Q73" i="2"/>
  <c r="Q74" i="2"/>
  <c r="Q75" i="2"/>
  <c r="P6" i="2"/>
  <c r="P7" i="2"/>
  <c r="P8" i="2"/>
  <c r="P9" i="2"/>
  <c r="P10" i="2"/>
  <c r="P11" i="2"/>
  <c r="P12" i="2"/>
  <c r="P13" i="2"/>
  <c r="P14" i="2"/>
  <c r="P15" i="2"/>
  <c r="P16" i="2"/>
  <c r="P17" i="2"/>
  <c r="P18" i="2"/>
  <c r="P19" i="2"/>
  <c r="U19" i="2" s="1"/>
  <c r="P20" i="2"/>
  <c r="P21" i="2"/>
  <c r="P22" i="2"/>
  <c r="P23" i="2"/>
  <c r="P24" i="2"/>
  <c r="P25" i="2"/>
  <c r="P26" i="2"/>
  <c r="P27" i="2"/>
  <c r="P28" i="2"/>
  <c r="P29" i="2"/>
  <c r="P30" i="2"/>
  <c r="P31" i="2"/>
  <c r="P32" i="2"/>
  <c r="P33" i="2"/>
  <c r="P34" i="2"/>
  <c r="P35" i="2"/>
  <c r="P36" i="2"/>
  <c r="P37" i="2"/>
  <c r="P38" i="2"/>
  <c r="P39" i="2"/>
  <c r="P40" i="2"/>
  <c r="P41" i="2"/>
  <c r="P42" i="2"/>
  <c r="P43" i="2"/>
  <c r="P44" i="2"/>
  <c r="P45" i="2"/>
  <c r="P46" i="2"/>
  <c r="P47" i="2"/>
  <c r="P48" i="2"/>
  <c r="P49" i="2"/>
  <c r="P50" i="2"/>
  <c r="P51" i="2"/>
  <c r="P52" i="2"/>
  <c r="P53" i="2"/>
  <c r="U53" i="2" s="1"/>
  <c r="P54" i="2"/>
  <c r="P55" i="2"/>
  <c r="P56" i="2"/>
  <c r="P57" i="2"/>
  <c r="P58" i="2"/>
  <c r="P59" i="2"/>
  <c r="P60" i="2"/>
  <c r="P61" i="2"/>
  <c r="P62" i="2"/>
  <c r="P63" i="2"/>
  <c r="P64" i="2"/>
  <c r="P65" i="2"/>
  <c r="P66" i="2"/>
  <c r="P67" i="2"/>
  <c r="P68" i="2"/>
  <c r="P69" i="2"/>
  <c r="P70" i="2"/>
  <c r="P71" i="2"/>
  <c r="P72" i="2"/>
  <c r="P73" i="2"/>
  <c r="P74" i="2"/>
  <c r="P75" i="2"/>
  <c r="Q5" i="2"/>
  <c r="R5" i="2"/>
  <c r="S5" i="2"/>
  <c r="T5" i="2"/>
  <c r="P5" i="2"/>
  <c r="AF6" i="1"/>
  <c r="AF7" i="1"/>
  <c r="AF8" i="1"/>
  <c r="AF9" i="1"/>
  <c r="AF10" i="1"/>
  <c r="AF11" i="1"/>
  <c r="AF12" i="1"/>
  <c r="AF13" i="1"/>
  <c r="AF14" i="1"/>
  <c r="AF15" i="1"/>
  <c r="AF16" i="1"/>
  <c r="AF17" i="1"/>
  <c r="AF18" i="1"/>
  <c r="AF19" i="1"/>
  <c r="AF20" i="1"/>
  <c r="AF21" i="1"/>
  <c r="AF22" i="1"/>
  <c r="AF23" i="1"/>
  <c r="AF24" i="1"/>
  <c r="AF25" i="1"/>
  <c r="AF26" i="1"/>
  <c r="AF27" i="1"/>
  <c r="AF28" i="1"/>
  <c r="AF29" i="1"/>
  <c r="AF30" i="1"/>
  <c r="AF31" i="1"/>
  <c r="AF32" i="1"/>
  <c r="AF33" i="1"/>
  <c r="AF34" i="1"/>
  <c r="AF35" i="1"/>
  <c r="AF36" i="1"/>
  <c r="AF37" i="1"/>
  <c r="AF38" i="1"/>
  <c r="AF39" i="1"/>
  <c r="AF40" i="1"/>
  <c r="AF41" i="1"/>
  <c r="AF42" i="1"/>
  <c r="AF43" i="1"/>
  <c r="AF44" i="1"/>
  <c r="AF45" i="1"/>
  <c r="AF46" i="1"/>
  <c r="AF47" i="1"/>
  <c r="AF48" i="1"/>
  <c r="AF49" i="1"/>
  <c r="AF50" i="1"/>
  <c r="AF51" i="1"/>
  <c r="AF52" i="1"/>
  <c r="AF53" i="1"/>
  <c r="AF54" i="1"/>
  <c r="AF55" i="1"/>
  <c r="AF56" i="1"/>
  <c r="AF57" i="1"/>
  <c r="AF58" i="1"/>
  <c r="AF59" i="1"/>
  <c r="AF60" i="1"/>
  <c r="AF61" i="1"/>
  <c r="AF62" i="1"/>
  <c r="AF63" i="1"/>
  <c r="AF64" i="1"/>
  <c r="AF65" i="1"/>
  <c r="AF66" i="1"/>
  <c r="AF67" i="1"/>
  <c r="AF68" i="1"/>
  <c r="AF69" i="1"/>
  <c r="AF70" i="1"/>
  <c r="AF71" i="1"/>
  <c r="AF72" i="1"/>
  <c r="AF73" i="1"/>
  <c r="AF74" i="1"/>
  <c r="AF75" i="1"/>
  <c r="AE6" i="1"/>
  <c r="AE7" i="1"/>
  <c r="AE8" i="1"/>
  <c r="AE9" i="1"/>
  <c r="AE10" i="1"/>
  <c r="AE11" i="1"/>
  <c r="AE12" i="1"/>
  <c r="AE13" i="1"/>
  <c r="AE14" i="1"/>
  <c r="AE15" i="1"/>
  <c r="AE16" i="1"/>
  <c r="AE17" i="1"/>
  <c r="AE18" i="1"/>
  <c r="AE19" i="1"/>
  <c r="AE20" i="1"/>
  <c r="AE21" i="1"/>
  <c r="AE22" i="1"/>
  <c r="AE23" i="1"/>
  <c r="AE24" i="1"/>
  <c r="AE25" i="1"/>
  <c r="AE26" i="1"/>
  <c r="AE27" i="1"/>
  <c r="AE28" i="1"/>
  <c r="AE29" i="1"/>
  <c r="AE30" i="1"/>
  <c r="AE31" i="1"/>
  <c r="AE32" i="1"/>
  <c r="AE33" i="1"/>
  <c r="AE34" i="1"/>
  <c r="AE35" i="1"/>
  <c r="AE36" i="1"/>
  <c r="AE37" i="1"/>
  <c r="AE38" i="1"/>
  <c r="AE39" i="1"/>
  <c r="AE40" i="1"/>
  <c r="AE41" i="1"/>
  <c r="AE42" i="1"/>
  <c r="AE43" i="1"/>
  <c r="AE44" i="1"/>
  <c r="AE45" i="1"/>
  <c r="AE46" i="1"/>
  <c r="AE47" i="1"/>
  <c r="AE48" i="1"/>
  <c r="AE49" i="1"/>
  <c r="AE50" i="1"/>
  <c r="AE51" i="1"/>
  <c r="AE52" i="1"/>
  <c r="AE53" i="1"/>
  <c r="AE54" i="1"/>
  <c r="AE55" i="1"/>
  <c r="AE56" i="1"/>
  <c r="AE57" i="1"/>
  <c r="AE58" i="1"/>
  <c r="AE59" i="1"/>
  <c r="AE60" i="1"/>
  <c r="AE61" i="1"/>
  <c r="AE62" i="1"/>
  <c r="AE63" i="1"/>
  <c r="AE64" i="1"/>
  <c r="AE65" i="1"/>
  <c r="AE66" i="1"/>
  <c r="AE67" i="1"/>
  <c r="AE68" i="1"/>
  <c r="AE69" i="1"/>
  <c r="AE70" i="1"/>
  <c r="AE71" i="1"/>
  <c r="AE72" i="1"/>
  <c r="AE73" i="1"/>
  <c r="AE74" i="1"/>
  <c r="AE75" i="1"/>
  <c r="AD6" i="1"/>
  <c r="AD7" i="1"/>
  <c r="AD8" i="1"/>
  <c r="AD9" i="1"/>
  <c r="AD10" i="1"/>
  <c r="AD11" i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D25" i="1"/>
  <c r="AD26" i="1"/>
  <c r="AD27" i="1"/>
  <c r="AD28" i="1"/>
  <c r="AD29" i="1"/>
  <c r="AD30" i="1"/>
  <c r="AD31" i="1"/>
  <c r="AD32" i="1"/>
  <c r="AD33" i="1"/>
  <c r="AD34" i="1"/>
  <c r="AD35" i="1"/>
  <c r="AD36" i="1"/>
  <c r="AD37" i="1"/>
  <c r="AD38" i="1"/>
  <c r="AD39" i="1"/>
  <c r="AD40" i="1"/>
  <c r="AD41" i="1"/>
  <c r="AD42" i="1"/>
  <c r="AD43" i="1"/>
  <c r="AD44" i="1"/>
  <c r="AD45" i="1"/>
  <c r="AD46" i="1"/>
  <c r="AD47" i="1"/>
  <c r="AD48" i="1"/>
  <c r="AD49" i="1"/>
  <c r="AD50" i="1"/>
  <c r="AD51" i="1"/>
  <c r="AD52" i="1"/>
  <c r="AD53" i="1"/>
  <c r="AD54" i="1"/>
  <c r="AD55" i="1"/>
  <c r="AD56" i="1"/>
  <c r="AD57" i="1"/>
  <c r="AD58" i="1"/>
  <c r="AD59" i="1"/>
  <c r="AD60" i="1"/>
  <c r="AD61" i="1"/>
  <c r="AD62" i="1"/>
  <c r="AD63" i="1"/>
  <c r="AD64" i="1"/>
  <c r="AD65" i="1"/>
  <c r="AD66" i="1"/>
  <c r="AD67" i="1"/>
  <c r="AD68" i="1"/>
  <c r="AD69" i="1"/>
  <c r="AD70" i="1"/>
  <c r="AD71" i="1"/>
  <c r="AD72" i="1"/>
  <c r="AD73" i="1"/>
  <c r="AD74" i="1"/>
  <c r="AD75" i="1"/>
  <c r="AC6" i="1"/>
  <c r="AC7" i="1"/>
  <c r="AC8" i="1"/>
  <c r="AC9" i="1"/>
  <c r="AC10" i="1"/>
  <c r="AC11" i="1"/>
  <c r="AC12" i="1"/>
  <c r="AC13" i="1"/>
  <c r="AC14" i="1"/>
  <c r="AC15" i="1"/>
  <c r="AC16" i="1"/>
  <c r="AC17" i="1"/>
  <c r="AC18" i="1"/>
  <c r="AC19" i="1"/>
  <c r="AC20" i="1"/>
  <c r="AC21" i="1"/>
  <c r="AC22" i="1"/>
  <c r="AC23" i="1"/>
  <c r="AC24" i="1"/>
  <c r="AC25" i="1"/>
  <c r="AC26" i="1"/>
  <c r="AC27" i="1"/>
  <c r="AC28" i="1"/>
  <c r="AC29" i="1"/>
  <c r="AC30" i="1"/>
  <c r="AC31" i="1"/>
  <c r="AC32" i="1"/>
  <c r="AC33" i="1"/>
  <c r="AC34" i="1"/>
  <c r="AC35" i="1"/>
  <c r="AC36" i="1"/>
  <c r="AC37" i="1"/>
  <c r="AC38" i="1"/>
  <c r="AC39" i="1"/>
  <c r="AC40" i="1"/>
  <c r="AC41" i="1"/>
  <c r="AC42" i="1"/>
  <c r="AC43" i="1"/>
  <c r="AC44" i="1"/>
  <c r="AC45" i="1"/>
  <c r="AC46" i="1"/>
  <c r="AC47" i="1"/>
  <c r="AC48" i="1"/>
  <c r="AC49" i="1"/>
  <c r="AC50" i="1"/>
  <c r="AC51" i="1"/>
  <c r="AC52" i="1"/>
  <c r="AC53" i="1"/>
  <c r="AC54" i="1"/>
  <c r="AC55" i="1"/>
  <c r="AC56" i="1"/>
  <c r="AC57" i="1"/>
  <c r="AC58" i="1"/>
  <c r="AC59" i="1"/>
  <c r="AC60" i="1"/>
  <c r="AC61" i="1"/>
  <c r="AC62" i="1"/>
  <c r="AC63" i="1"/>
  <c r="AC64" i="1"/>
  <c r="AC65" i="1"/>
  <c r="AC66" i="1"/>
  <c r="AC67" i="1"/>
  <c r="AC68" i="1"/>
  <c r="AC69" i="1"/>
  <c r="AC70" i="1"/>
  <c r="AC71" i="1"/>
  <c r="AC72" i="1"/>
  <c r="AC73" i="1"/>
  <c r="AC74" i="1"/>
  <c r="AC75" i="1"/>
  <c r="AB6" i="1"/>
  <c r="AB7" i="1"/>
  <c r="AB8" i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B27" i="1"/>
  <c r="AB28" i="1"/>
  <c r="AB29" i="1"/>
  <c r="AB30" i="1"/>
  <c r="AB31" i="1"/>
  <c r="AB32" i="1"/>
  <c r="AB33" i="1"/>
  <c r="AB34" i="1"/>
  <c r="AB35" i="1"/>
  <c r="AB36" i="1"/>
  <c r="AB37" i="1"/>
  <c r="AB38" i="1"/>
  <c r="AB39" i="1"/>
  <c r="AB40" i="1"/>
  <c r="AB41" i="1"/>
  <c r="AB42" i="1"/>
  <c r="AB43" i="1"/>
  <c r="AB44" i="1"/>
  <c r="AB45" i="1"/>
  <c r="AB46" i="1"/>
  <c r="AB47" i="1"/>
  <c r="AB48" i="1"/>
  <c r="AB49" i="1"/>
  <c r="AB50" i="1"/>
  <c r="AB51" i="1"/>
  <c r="AB52" i="1"/>
  <c r="AB53" i="1"/>
  <c r="AB54" i="1"/>
  <c r="AB55" i="1"/>
  <c r="AB56" i="1"/>
  <c r="AB57" i="1"/>
  <c r="AB58" i="1"/>
  <c r="AB59" i="1"/>
  <c r="AB60" i="1"/>
  <c r="AB61" i="1"/>
  <c r="AB62" i="1"/>
  <c r="AB63" i="1"/>
  <c r="AB64" i="1"/>
  <c r="AB65" i="1"/>
  <c r="AB66" i="1"/>
  <c r="AB67" i="1"/>
  <c r="AB68" i="1"/>
  <c r="AB69" i="1"/>
  <c r="AB70" i="1"/>
  <c r="AB71" i="1"/>
  <c r="AB72" i="1"/>
  <c r="AB73" i="1"/>
  <c r="AB74" i="1"/>
  <c r="AB75" i="1"/>
  <c r="AA6" i="1"/>
  <c r="AA7" i="1"/>
  <c r="AA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30" i="1"/>
  <c r="AA31" i="1"/>
  <c r="AA32" i="1"/>
  <c r="AA33" i="1"/>
  <c r="AA34" i="1"/>
  <c r="AA35" i="1"/>
  <c r="AA36" i="1"/>
  <c r="AA37" i="1"/>
  <c r="AA38" i="1"/>
  <c r="AA39" i="1"/>
  <c r="AA40" i="1"/>
  <c r="AA41" i="1"/>
  <c r="AA42" i="1"/>
  <c r="AA43" i="1"/>
  <c r="AA44" i="1"/>
  <c r="AA45" i="1"/>
  <c r="AA46" i="1"/>
  <c r="AA47" i="1"/>
  <c r="AA48" i="1"/>
  <c r="AA49" i="1"/>
  <c r="AA50" i="1"/>
  <c r="AA51" i="1"/>
  <c r="AA52" i="1"/>
  <c r="AA53" i="1"/>
  <c r="AA54" i="1"/>
  <c r="AA55" i="1"/>
  <c r="AA56" i="1"/>
  <c r="AA57" i="1"/>
  <c r="AA58" i="1"/>
  <c r="AA59" i="1"/>
  <c r="AA60" i="1"/>
  <c r="AA61" i="1"/>
  <c r="AA62" i="1"/>
  <c r="AA63" i="1"/>
  <c r="AA64" i="1"/>
  <c r="AA65" i="1"/>
  <c r="AA66" i="1"/>
  <c r="AA67" i="1"/>
  <c r="AA68" i="1"/>
  <c r="AA69" i="1"/>
  <c r="AA70" i="1"/>
  <c r="AA71" i="1"/>
  <c r="AA72" i="1"/>
  <c r="AA73" i="1"/>
  <c r="AA74" i="1"/>
  <c r="AA75" i="1"/>
  <c r="Z6" i="1"/>
  <c r="Z7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Z33" i="1"/>
  <c r="Z34" i="1"/>
  <c r="Z35" i="1"/>
  <c r="Z36" i="1"/>
  <c r="Z37" i="1"/>
  <c r="Z38" i="1"/>
  <c r="Z39" i="1"/>
  <c r="Z40" i="1"/>
  <c r="Z41" i="1"/>
  <c r="Z42" i="1"/>
  <c r="Z43" i="1"/>
  <c r="Z44" i="1"/>
  <c r="Z45" i="1"/>
  <c r="Z46" i="1"/>
  <c r="Z47" i="1"/>
  <c r="Z48" i="1"/>
  <c r="Z49" i="1"/>
  <c r="Z50" i="1"/>
  <c r="Z51" i="1"/>
  <c r="Z52" i="1"/>
  <c r="Z53" i="1"/>
  <c r="Z54" i="1"/>
  <c r="Z55" i="1"/>
  <c r="Z56" i="1"/>
  <c r="Z57" i="1"/>
  <c r="Z58" i="1"/>
  <c r="Z59" i="1"/>
  <c r="Z60" i="1"/>
  <c r="Z61" i="1"/>
  <c r="Z62" i="1"/>
  <c r="Z63" i="1"/>
  <c r="Z64" i="1"/>
  <c r="Z65" i="1"/>
  <c r="Z66" i="1"/>
  <c r="Z67" i="1"/>
  <c r="Z68" i="1"/>
  <c r="Z69" i="1"/>
  <c r="Z70" i="1"/>
  <c r="Z71" i="1"/>
  <c r="Z72" i="1"/>
  <c r="Z73" i="1"/>
  <c r="Z74" i="1"/>
  <c r="Z75" i="1"/>
  <c r="Y6" i="1"/>
  <c r="Y7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35" i="1"/>
  <c r="Y36" i="1"/>
  <c r="Y37" i="1"/>
  <c r="Y38" i="1"/>
  <c r="Y39" i="1"/>
  <c r="Y40" i="1"/>
  <c r="Y41" i="1"/>
  <c r="Y42" i="1"/>
  <c r="Y43" i="1"/>
  <c r="Y44" i="1"/>
  <c r="Y45" i="1"/>
  <c r="Y46" i="1"/>
  <c r="Y47" i="1"/>
  <c r="Y48" i="1"/>
  <c r="Y49" i="1"/>
  <c r="Y50" i="1"/>
  <c r="Y51" i="1"/>
  <c r="Y52" i="1"/>
  <c r="Y53" i="1"/>
  <c r="Y54" i="1"/>
  <c r="Y55" i="1"/>
  <c r="Y56" i="1"/>
  <c r="Y57" i="1"/>
  <c r="Y58" i="1"/>
  <c r="Y59" i="1"/>
  <c r="Y60" i="1"/>
  <c r="Y61" i="1"/>
  <c r="Y62" i="1"/>
  <c r="Y63" i="1"/>
  <c r="Y64" i="1"/>
  <c r="Y65" i="1"/>
  <c r="Y66" i="1"/>
  <c r="Y67" i="1"/>
  <c r="Y68" i="1"/>
  <c r="Y69" i="1"/>
  <c r="Y70" i="1"/>
  <c r="Y71" i="1"/>
  <c r="Y72" i="1"/>
  <c r="Y73" i="1"/>
  <c r="Y74" i="1"/>
  <c r="Y75" i="1"/>
  <c r="X6" i="1"/>
  <c r="X7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X36" i="1"/>
  <c r="X37" i="1"/>
  <c r="X38" i="1"/>
  <c r="X39" i="1"/>
  <c r="X40" i="1"/>
  <c r="X41" i="1"/>
  <c r="X42" i="1"/>
  <c r="X43" i="1"/>
  <c r="X44" i="1"/>
  <c r="X45" i="1"/>
  <c r="X46" i="1"/>
  <c r="X47" i="1"/>
  <c r="X48" i="1"/>
  <c r="X49" i="1"/>
  <c r="X50" i="1"/>
  <c r="X51" i="1"/>
  <c r="X52" i="1"/>
  <c r="X53" i="1"/>
  <c r="X54" i="1"/>
  <c r="X55" i="1"/>
  <c r="X56" i="1"/>
  <c r="X57" i="1"/>
  <c r="X58" i="1"/>
  <c r="X59" i="1"/>
  <c r="X60" i="1"/>
  <c r="X61" i="1"/>
  <c r="X62" i="1"/>
  <c r="X63" i="1"/>
  <c r="X64" i="1"/>
  <c r="X65" i="1"/>
  <c r="X66" i="1"/>
  <c r="X67" i="1"/>
  <c r="X68" i="1"/>
  <c r="X69" i="1"/>
  <c r="X70" i="1"/>
  <c r="X71" i="1"/>
  <c r="X72" i="1"/>
  <c r="X73" i="1"/>
  <c r="X74" i="1"/>
  <c r="X75" i="1"/>
  <c r="Y5" i="1"/>
  <c r="Z5" i="1"/>
  <c r="AA5" i="1"/>
  <c r="AB5" i="1"/>
  <c r="AC5" i="1"/>
  <c r="AD5" i="1"/>
  <c r="AE5" i="1"/>
  <c r="AF5" i="1"/>
  <c r="X5" i="1"/>
  <c r="I5" i="2"/>
  <c r="O75" i="2"/>
  <c r="I75" i="2"/>
  <c r="O74" i="2"/>
  <c r="I74" i="2"/>
  <c r="O73" i="2"/>
  <c r="I73" i="2"/>
  <c r="O72" i="2"/>
  <c r="I72" i="2"/>
  <c r="O71" i="2"/>
  <c r="I71" i="2"/>
  <c r="O70" i="2"/>
  <c r="I70" i="2"/>
  <c r="O69" i="2"/>
  <c r="I69" i="2"/>
  <c r="O68" i="2"/>
  <c r="I68" i="2"/>
  <c r="O67" i="2"/>
  <c r="I67" i="2"/>
  <c r="O66" i="2"/>
  <c r="I66" i="2"/>
  <c r="O65" i="2"/>
  <c r="I65" i="2"/>
  <c r="O64" i="2"/>
  <c r="I64" i="2"/>
  <c r="U63" i="2"/>
  <c r="O63" i="2"/>
  <c r="I63" i="2"/>
  <c r="O62" i="2"/>
  <c r="I62" i="2"/>
  <c r="O61" i="2"/>
  <c r="I61" i="2"/>
  <c r="O60" i="2"/>
  <c r="I60" i="2"/>
  <c r="O59" i="2"/>
  <c r="I59" i="2"/>
  <c r="O58" i="2"/>
  <c r="I58" i="2"/>
  <c r="O57" i="2"/>
  <c r="I57" i="2"/>
  <c r="O56" i="2"/>
  <c r="O55" i="2"/>
  <c r="I55" i="2"/>
  <c r="O54" i="2"/>
  <c r="I54" i="2"/>
  <c r="O53" i="2"/>
  <c r="I53" i="2"/>
  <c r="O52" i="2"/>
  <c r="I52" i="2"/>
  <c r="O51" i="2"/>
  <c r="I51" i="2"/>
  <c r="O50" i="2"/>
  <c r="I50" i="2"/>
  <c r="O49" i="2"/>
  <c r="I49" i="2"/>
  <c r="O48" i="2"/>
  <c r="I48" i="2"/>
  <c r="O47" i="2"/>
  <c r="I47" i="2"/>
  <c r="O46" i="2"/>
  <c r="I46" i="2"/>
  <c r="O45" i="2"/>
  <c r="I45" i="2"/>
  <c r="O44" i="2"/>
  <c r="I44" i="2"/>
  <c r="O43" i="2"/>
  <c r="I43" i="2"/>
  <c r="O42" i="2"/>
  <c r="I42" i="2"/>
  <c r="U41" i="2"/>
  <c r="O41" i="2"/>
  <c r="I41" i="2"/>
  <c r="O40" i="2"/>
  <c r="I40" i="2"/>
  <c r="O39" i="2"/>
  <c r="I39" i="2"/>
  <c r="O38" i="2"/>
  <c r="I38" i="2"/>
  <c r="O37" i="2"/>
  <c r="I37" i="2"/>
  <c r="O36" i="2"/>
  <c r="I36" i="2"/>
  <c r="O35" i="2"/>
  <c r="I35" i="2"/>
  <c r="O34" i="2"/>
  <c r="I34" i="2"/>
  <c r="O33" i="2"/>
  <c r="I33" i="2"/>
  <c r="O32" i="2"/>
  <c r="I32" i="2"/>
  <c r="O31" i="2"/>
  <c r="I31" i="2"/>
  <c r="O30" i="2"/>
  <c r="I30" i="2"/>
  <c r="U29" i="2"/>
  <c r="O29" i="2"/>
  <c r="I29" i="2"/>
  <c r="O28" i="2"/>
  <c r="I28" i="2"/>
  <c r="O27" i="2"/>
  <c r="I27" i="2"/>
  <c r="O26" i="2"/>
  <c r="I26" i="2"/>
  <c r="O25" i="2"/>
  <c r="I25" i="2"/>
  <c r="O24" i="2"/>
  <c r="I24" i="2"/>
  <c r="O23" i="2"/>
  <c r="I23" i="2"/>
  <c r="O22" i="2"/>
  <c r="I22" i="2"/>
  <c r="O21" i="2"/>
  <c r="I21" i="2"/>
  <c r="O20" i="2"/>
  <c r="I20" i="2"/>
  <c r="O19" i="2"/>
  <c r="I19" i="2"/>
  <c r="O18" i="2"/>
  <c r="I18" i="2"/>
  <c r="O17" i="2"/>
  <c r="I17" i="2"/>
  <c r="O16" i="2"/>
  <c r="I16" i="2"/>
  <c r="O15" i="2"/>
  <c r="I15" i="2"/>
  <c r="O14" i="2"/>
  <c r="I14" i="2"/>
  <c r="O13" i="2"/>
  <c r="I13" i="2"/>
  <c r="O12" i="2"/>
  <c r="I12" i="2"/>
  <c r="U11" i="2"/>
  <c r="O11" i="2"/>
  <c r="I11" i="2"/>
  <c r="O10" i="2"/>
  <c r="I10" i="2"/>
  <c r="O9" i="2"/>
  <c r="I9" i="2"/>
  <c r="O8" i="2"/>
  <c r="I8" i="2"/>
  <c r="O7" i="2"/>
  <c r="I7" i="2"/>
  <c r="O6" i="2"/>
  <c r="I6" i="2"/>
  <c r="O5" i="2"/>
  <c r="U5" i="2" s="1"/>
  <c r="N3" i="2"/>
  <c r="M3" i="2"/>
  <c r="L3" i="2"/>
  <c r="K3" i="2"/>
  <c r="J3" i="2"/>
  <c r="H3" i="2"/>
  <c r="G3" i="2"/>
  <c r="F3" i="2"/>
  <c r="E3" i="2"/>
  <c r="D3" i="2"/>
  <c r="N3" i="1"/>
  <c r="O3" i="1"/>
  <c r="P3" i="1"/>
  <c r="Q3" i="1"/>
  <c r="R3" i="1"/>
  <c r="S3" i="1"/>
  <c r="T3" i="1"/>
  <c r="U3" i="1"/>
  <c r="V3" i="1"/>
  <c r="E3" i="1"/>
  <c r="F3" i="1"/>
  <c r="G3" i="1"/>
  <c r="H3" i="1"/>
  <c r="I3" i="1"/>
  <c r="J3" i="1"/>
  <c r="K3" i="1"/>
  <c r="L3" i="1"/>
  <c r="D3" i="1"/>
  <c r="W6" i="1"/>
  <c r="W7" i="1"/>
  <c r="W8" i="1"/>
  <c r="W9" i="1"/>
  <c r="W10" i="1"/>
  <c r="W11" i="1"/>
  <c r="W12" i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W27" i="1"/>
  <c r="W28" i="1"/>
  <c r="W30" i="1"/>
  <c r="W31" i="1"/>
  <c r="W32" i="1"/>
  <c r="W33" i="1"/>
  <c r="W34" i="1"/>
  <c r="W35" i="1"/>
  <c r="W36" i="1"/>
  <c r="W37" i="1"/>
  <c r="W38" i="1"/>
  <c r="W39" i="1"/>
  <c r="W40" i="1"/>
  <c r="W41" i="1"/>
  <c r="W42" i="1"/>
  <c r="W43" i="1"/>
  <c r="W44" i="1"/>
  <c r="W45" i="1"/>
  <c r="W46" i="1"/>
  <c r="W47" i="1"/>
  <c r="W48" i="1"/>
  <c r="W49" i="1"/>
  <c r="W50" i="1"/>
  <c r="W51" i="1"/>
  <c r="W52" i="1"/>
  <c r="W53" i="1"/>
  <c r="W54" i="1"/>
  <c r="W55" i="1"/>
  <c r="W56" i="1"/>
  <c r="W57" i="1"/>
  <c r="W58" i="1"/>
  <c r="W59" i="1"/>
  <c r="W60" i="1"/>
  <c r="W61" i="1"/>
  <c r="W62" i="1"/>
  <c r="W63" i="1"/>
  <c r="W64" i="1"/>
  <c r="W65" i="1"/>
  <c r="W66" i="1"/>
  <c r="W67" i="1"/>
  <c r="W68" i="1"/>
  <c r="W69" i="1"/>
  <c r="W70" i="1"/>
  <c r="W71" i="1"/>
  <c r="W72" i="1"/>
  <c r="W73" i="1"/>
  <c r="W74" i="1"/>
  <c r="W75" i="1"/>
  <c r="W5" i="1"/>
  <c r="AG5" i="1" s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5" i="1"/>
  <c r="U32" i="2" l="1"/>
  <c r="U44" i="2"/>
  <c r="U38" i="2"/>
  <c r="U57" i="2"/>
  <c r="U33" i="2"/>
  <c r="U47" i="2"/>
  <c r="U75" i="2"/>
  <c r="AG75" i="1"/>
  <c r="U74" i="2"/>
  <c r="R73" i="3"/>
  <c r="U72" i="2"/>
  <c r="U71" i="2"/>
  <c r="R70" i="3"/>
  <c r="U69" i="2"/>
  <c r="U68" i="2"/>
  <c r="U67" i="2"/>
  <c r="U65" i="2"/>
  <c r="U59" i="2"/>
  <c r="AG69" i="1"/>
  <c r="AG57" i="1"/>
  <c r="U56" i="2"/>
  <c r="U55" i="2"/>
  <c r="U54" i="2"/>
  <c r="U51" i="2"/>
  <c r="AG51" i="1"/>
  <c r="U50" i="2"/>
  <c r="R49" i="3"/>
  <c r="U49" i="2"/>
  <c r="U48" i="2"/>
  <c r="U45" i="2"/>
  <c r="AG45" i="1"/>
  <c r="U43" i="2"/>
  <c r="U42" i="2"/>
  <c r="U39" i="2"/>
  <c r="AG39" i="1"/>
  <c r="U37" i="2"/>
  <c r="U35" i="2"/>
  <c r="AG33" i="1"/>
  <c r="U31" i="2"/>
  <c r="U30" i="2"/>
  <c r="U27" i="2"/>
  <c r="AG27" i="1"/>
  <c r="U26" i="2"/>
  <c r="U23" i="2"/>
  <c r="U21" i="2"/>
  <c r="AG21" i="1"/>
  <c r="U20" i="2"/>
  <c r="U17" i="2"/>
  <c r="U18" i="2"/>
  <c r="U15" i="2"/>
  <c r="U14" i="2"/>
  <c r="AG15" i="1"/>
  <c r="U13" i="2"/>
  <c r="AG63" i="1"/>
  <c r="R62" i="3"/>
  <c r="U62" i="2"/>
  <c r="U25" i="2"/>
  <c r="U12" i="2"/>
  <c r="U9" i="2"/>
  <c r="AG9" i="1"/>
  <c r="U8" i="2"/>
  <c r="AF3" i="1"/>
  <c r="Z3" i="1"/>
  <c r="S3" i="2"/>
  <c r="O3" i="2"/>
  <c r="Q3" i="2"/>
  <c r="U7" i="2"/>
  <c r="AE3" i="1"/>
  <c r="AB3" i="1"/>
  <c r="W3" i="1"/>
  <c r="M3" i="1"/>
  <c r="Y3" i="1"/>
  <c r="X3" i="1"/>
  <c r="T3" i="2"/>
  <c r="R3" i="2"/>
  <c r="P3" i="2"/>
  <c r="U6" i="2"/>
  <c r="AD3" i="1"/>
  <c r="AC3" i="1"/>
  <c r="AA3" i="1"/>
  <c r="R7" i="3"/>
  <c r="R8" i="3"/>
  <c r="R10" i="3"/>
  <c r="R16" i="3"/>
  <c r="R21" i="3"/>
  <c r="R25" i="3"/>
  <c r="R26" i="3"/>
  <c r="R33" i="3"/>
  <c r="R34" i="3"/>
  <c r="R37" i="3"/>
  <c r="R38" i="3"/>
  <c r="R43" i="3"/>
  <c r="R48" i="3"/>
  <c r="R52" i="3"/>
  <c r="R53" i="3"/>
  <c r="R61" i="3"/>
  <c r="Q3" i="3"/>
  <c r="P3" i="3"/>
  <c r="R11" i="3"/>
  <c r="R22" i="3"/>
  <c r="R60" i="3"/>
  <c r="R64" i="3"/>
  <c r="R12" i="3"/>
  <c r="R17" i="3"/>
  <c r="R28" i="3"/>
  <c r="R44" i="3"/>
  <c r="R55" i="3"/>
  <c r="R66" i="3"/>
  <c r="R74" i="3"/>
  <c r="R13" i="3"/>
  <c r="R24" i="3"/>
  <c r="R29" i="3"/>
  <c r="R40" i="3"/>
  <c r="R51" i="3"/>
  <c r="R56" i="3"/>
  <c r="R65" i="3"/>
  <c r="R67" i="3"/>
  <c r="R19" i="3"/>
  <c r="R30" i="3"/>
  <c r="R46" i="3"/>
  <c r="R57" i="3"/>
  <c r="R15" i="3"/>
  <c r="R20" i="3"/>
  <c r="R31" i="3"/>
  <c r="R42" i="3"/>
  <c r="R47" i="3"/>
  <c r="R58" i="3"/>
  <c r="R69" i="3"/>
  <c r="R59" i="3"/>
  <c r="R68" i="3"/>
  <c r="H3" i="3"/>
  <c r="R39" i="3"/>
  <c r="R75" i="3"/>
  <c r="N3" i="3"/>
  <c r="M3" i="3"/>
  <c r="R35" i="3"/>
  <c r="O3" i="3"/>
  <c r="R9" i="3"/>
  <c r="R18" i="3"/>
  <c r="R27" i="3"/>
  <c r="R36" i="3"/>
  <c r="R45" i="3"/>
  <c r="R54" i="3"/>
  <c r="R63" i="3"/>
  <c r="R72" i="3"/>
  <c r="R6" i="3"/>
  <c r="R14" i="3"/>
  <c r="R23" i="3"/>
  <c r="R32" i="3"/>
  <c r="R41" i="3"/>
  <c r="R50" i="3"/>
  <c r="R71" i="3"/>
  <c r="R5" i="3"/>
  <c r="U61" i="2"/>
  <c r="U60" i="2"/>
  <c r="U36" i="2"/>
  <c r="U24" i="2"/>
  <c r="U66" i="2"/>
  <c r="U70" i="2"/>
  <c r="U64" i="2"/>
  <c r="U58" i="2"/>
  <c r="U52" i="2"/>
  <c r="U46" i="2"/>
  <c r="U40" i="2"/>
  <c r="U34" i="2"/>
  <c r="U28" i="2"/>
  <c r="U22" i="2"/>
  <c r="U16" i="2"/>
  <c r="U10" i="2"/>
  <c r="U73" i="2"/>
  <c r="AG40" i="1"/>
  <c r="AG34" i="1"/>
  <c r="AG52" i="1"/>
  <c r="AG70" i="1"/>
  <c r="AG22" i="1"/>
  <c r="AG58" i="1"/>
  <c r="AG16" i="1"/>
  <c r="AG74" i="1"/>
  <c r="AG26" i="1"/>
  <c r="AG64" i="1"/>
  <c r="AG46" i="1"/>
  <c r="AG28" i="1"/>
  <c r="AG10" i="1"/>
  <c r="AG68" i="1"/>
  <c r="AG62" i="1"/>
  <c r="AG14" i="1"/>
  <c r="AG56" i="1"/>
  <c r="AG50" i="1"/>
  <c r="AG44" i="1"/>
  <c r="AG38" i="1"/>
  <c r="AG32" i="1"/>
  <c r="AG20" i="1"/>
  <c r="AG67" i="1"/>
  <c r="AG55" i="1"/>
  <c r="AG43" i="1"/>
  <c r="AG31" i="1"/>
  <c r="AG19" i="1"/>
  <c r="AG13" i="1"/>
  <c r="AG8" i="1"/>
  <c r="AG72" i="1"/>
  <c r="AG66" i="1"/>
  <c r="AG60" i="1"/>
  <c r="AG54" i="1"/>
  <c r="AG48" i="1"/>
  <c r="AG42" i="1"/>
  <c r="AG36" i="1"/>
  <c r="AG30" i="1"/>
  <c r="AG24" i="1"/>
  <c r="AG18" i="1"/>
  <c r="AG7" i="1"/>
  <c r="AG71" i="1"/>
  <c r="AG65" i="1"/>
  <c r="AG59" i="1"/>
  <c r="AG53" i="1"/>
  <c r="AG47" i="1"/>
  <c r="AG41" i="1"/>
  <c r="AG35" i="1"/>
  <c r="AG29" i="1"/>
  <c r="AG23" i="1"/>
  <c r="AG17" i="1"/>
  <c r="AG11" i="1"/>
  <c r="AG6" i="1"/>
  <c r="AG25" i="1"/>
  <c r="AG73" i="1"/>
  <c r="AG61" i="1"/>
  <c r="AG49" i="1"/>
  <c r="AG37" i="1"/>
  <c r="AG12" i="1"/>
  <c r="I3" i="2"/>
  <c r="U3" i="2" l="1"/>
  <c r="AG3" i="1"/>
  <c r="R3" i="3"/>
</calcChain>
</file>

<file path=xl/sharedStrings.xml><?xml version="1.0" encoding="utf-8"?>
<sst xmlns="http://schemas.openxmlformats.org/spreadsheetml/2006/main" count="1164" uniqueCount="170">
  <si>
    <t>City/Town</t>
  </si>
  <si>
    <t>Ward</t>
  </si>
  <si>
    <t>Precinct</t>
  </si>
  <si>
    <t>Acushnet</t>
  </si>
  <si>
    <t>2A</t>
  </si>
  <si>
    <t>Amesbury</t>
  </si>
  <si>
    <t>Arlington</t>
  </si>
  <si>
    <t>Ashfield</t>
  </si>
  <si>
    <t>Belmont</t>
  </si>
  <si>
    <t>Beverly</t>
  </si>
  <si>
    <t>Blackstone</t>
  </si>
  <si>
    <t>Boston</t>
  </si>
  <si>
    <t>Boxford</t>
  </si>
  <si>
    <t>Bridgewater</t>
  </si>
  <si>
    <t>Cambridge</t>
  </si>
  <si>
    <t>Chelsea</t>
  </si>
  <si>
    <t>Dalton</t>
  </si>
  <si>
    <t>Dartmouth</t>
  </si>
  <si>
    <t>Edgartown</t>
  </si>
  <si>
    <t>Fairhaven</t>
  </si>
  <si>
    <t>Fitchburg</t>
  </si>
  <si>
    <t>B</t>
  </si>
  <si>
    <t>Grafton</t>
  </si>
  <si>
    <t>Great Barrington</t>
  </si>
  <si>
    <t>D</t>
  </si>
  <si>
    <t>Lawrence</t>
  </si>
  <si>
    <t>A</t>
  </si>
  <si>
    <t>Leominster</t>
  </si>
  <si>
    <t>Lowell</t>
  </si>
  <si>
    <t>Lynn</t>
  </si>
  <si>
    <t>Malden</t>
  </si>
  <si>
    <t>Marshfield</t>
  </si>
  <si>
    <t>Melrose</t>
  </si>
  <si>
    <t>Methuen</t>
  </si>
  <si>
    <t>Montague</t>
  </si>
  <si>
    <t>Montgomery</t>
  </si>
  <si>
    <t>New Bedford</t>
  </si>
  <si>
    <t>Newton</t>
  </si>
  <si>
    <t>North Adams</t>
  </si>
  <si>
    <t>North Andover</t>
  </si>
  <si>
    <t>North Attleborough</t>
  </si>
  <si>
    <t>Northampton</t>
  </si>
  <si>
    <t>Northborough</t>
  </si>
  <si>
    <t>Peabody</t>
  </si>
  <si>
    <t>Pembroke</t>
  </si>
  <si>
    <t>Peru</t>
  </si>
  <si>
    <t>Princeton</t>
  </si>
  <si>
    <t>Quincy</t>
  </si>
  <si>
    <t>Revere</t>
  </si>
  <si>
    <t>South Hadley</t>
  </si>
  <si>
    <t>E</t>
  </si>
  <si>
    <t>Springfield</t>
  </si>
  <si>
    <t>C</t>
  </si>
  <si>
    <t>Stoneham</t>
  </si>
  <si>
    <t>Stoughton</t>
  </si>
  <si>
    <t>Swansea</t>
  </si>
  <si>
    <t>Uxbridge</t>
  </si>
  <si>
    <t>Waltham</t>
  </si>
  <si>
    <t>Webster</t>
  </si>
  <si>
    <t>Weymouth</t>
  </si>
  <si>
    <t>Winchendon</t>
  </si>
  <si>
    <t>Winchester</t>
  </si>
  <si>
    <t>Woburn</t>
  </si>
  <si>
    <t>Yarmouth</t>
  </si>
  <si>
    <t>AYYADURAI and ELLIS</t>
  </si>
  <si>
    <t>DE LA CRUZ and GARCIA</t>
  </si>
  <si>
    <t>HARRIS and WALZ</t>
  </si>
  <si>
    <t>OLIVER and TER MAAT</t>
  </si>
  <si>
    <t>STEIN and CABALLERO-ROCA</t>
  </si>
  <si>
    <t>TRUMP and VANCE</t>
  </si>
  <si>
    <t>ALL OTHERS</t>
  </si>
  <si>
    <t>BLANKS</t>
  </si>
  <si>
    <t>OVERVOTES</t>
  </si>
  <si>
    <t>TOTAL BALLOTS COUNTED</t>
  </si>
  <si>
    <t>ELECTION NIGHT</t>
  </si>
  <si>
    <t>STATEWIDE TOTALS</t>
  </si>
  <si>
    <t>AUDIT</t>
  </si>
  <si>
    <t>DIFFERENCES</t>
  </si>
  <si>
    <t>ELIZABETH ANN WARREN</t>
  </si>
  <si>
    <t>JOHN DEATON</t>
  </si>
  <si>
    <t>YES</t>
  </si>
  <si>
    <t>NO</t>
  </si>
  <si>
    <t>RICHARD E. NEAL</t>
  </si>
  <si>
    <t>NADIA DONYA MILLERON</t>
  </si>
  <si>
    <t>JAMES P. McGOVERN</t>
  </si>
  <si>
    <t>CORNELIUS SHEA</t>
  </si>
  <si>
    <t>BILL KEATING</t>
  </si>
  <si>
    <t>DAN SULLIVAN</t>
  </si>
  <si>
    <t>STEPHEN F. LYNCH</t>
  </si>
  <si>
    <t>ROBERT G. BURKE</t>
  </si>
  <si>
    <t xml:space="preserve">Quincy </t>
  </si>
  <si>
    <t>DISTRICTWIDE TOTALS</t>
  </si>
  <si>
    <t>Cape &amp; Islands District</t>
  </si>
  <si>
    <t>JULIA ANDRE CYR</t>
  </si>
  <si>
    <t>CHRISTOPHER ROBERT LAUZON</t>
  </si>
  <si>
    <t>JOE VAN NES</t>
  </si>
  <si>
    <t>Districtwide Totals</t>
  </si>
  <si>
    <t>Berkshire, Hampden, Franklin &amp; Hampshire District</t>
  </si>
  <si>
    <t>PAUL W. MARK</t>
  </si>
  <si>
    <t>DAVID ROSA</t>
  </si>
  <si>
    <t>Bristol &amp; Norfolk District</t>
  </si>
  <si>
    <t>PAUL R. FEENEY</t>
  </si>
  <si>
    <t>LAURA L. SAYLOR</t>
  </si>
  <si>
    <t>Second Essex District</t>
  </si>
  <si>
    <t>JOAN B. LOVELY</t>
  </si>
  <si>
    <t>DAMIAN MITCHELL ANKETELL</t>
  </si>
  <si>
    <t>First Middlesex District</t>
  </si>
  <si>
    <t>EDWARD J. KENNEDY, JR.</t>
  </si>
  <si>
    <t>KARLA J. MILLER</t>
  </si>
  <si>
    <t>Plymouth &amp; Barnstable District</t>
  </si>
  <si>
    <t>DYLAN FERNANDES</t>
  </si>
  <si>
    <t>MATHEW MURATORE</t>
  </si>
  <si>
    <t>Third Suffolk District</t>
  </si>
  <si>
    <t>LYDIA MARIE EDWARDS</t>
  </si>
  <si>
    <t>JEANNA MARIE A. TAMAS</t>
  </si>
  <si>
    <t>Worcester &amp; Hampden District</t>
  </si>
  <si>
    <t>Worcester &amp; Hampshire District</t>
  </si>
  <si>
    <t>PETER J. DURANT</t>
  </si>
  <si>
    <t>SHEILA H. DIBB</t>
  </si>
  <si>
    <t>JOHN CRONIN</t>
  </si>
  <si>
    <t>NICHOLAS PIRRO</t>
  </si>
  <si>
    <t>Worcester &amp; Middlesex District</t>
  </si>
  <si>
    <t>First Barnstable District</t>
  </si>
  <si>
    <t>CHRISTOPHER RICHARD FLANAGAN</t>
  </si>
  <si>
    <t>GERALD JOSEPH O'CONNELL</t>
  </si>
  <si>
    <t>Third Berkshire District</t>
  </si>
  <si>
    <t>LEIGH SUSAN DAVIS</t>
  </si>
  <si>
    <t>MARYBETH F. MITTS</t>
  </si>
  <si>
    <t>Tenth Bristol District</t>
  </si>
  <si>
    <t>JOSEPH M. PIRES</t>
  </si>
  <si>
    <t>MARK DAVID SYLVIA</t>
  </si>
  <si>
    <t>Fourteenth Bristol District</t>
  </si>
  <si>
    <t>DAVID CANNATA, JR.</t>
  </si>
  <si>
    <t>ADAM J. SCANLON</t>
  </si>
  <si>
    <t>JERALD A. PARISELLA</t>
  </si>
  <si>
    <t>TY VITALE</t>
  </si>
  <si>
    <t>EUPLIO R. MARCIANO</t>
  </si>
  <si>
    <t>Ninth Middlesex District</t>
  </si>
  <si>
    <t>Sixth Essex District</t>
  </si>
  <si>
    <t>THOMAS M. STANLEY</t>
  </si>
  <si>
    <t>CARLY MARIE DOWNS</t>
  </si>
  <si>
    <t>SEAN DIAMOND</t>
  </si>
  <si>
    <t>Eleventh Middlesex District</t>
  </si>
  <si>
    <t>AMY MAH SANGIOLO</t>
  </si>
  <si>
    <t>VLADISLAV S. YANOVSKY</t>
  </si>
  <si>
    <t>Sixth Plymouth District</t>
  </si>
  <si>
    <t>REBECCA W. COLETTA</t>
  </si>
  <si>
    <t>KENNETH PETER SWEEZEY</t>
  </si>
  <si>
    <t>Eighth Plymouth District</t>
  </si>
  <si>
    <t>DENNIS C. GALLAGHER</t>
  </si>
  <si>
    <t>SANDRA M. WRIGHT</t>
  </si>
  <si>
    <t>Twelfth Plymouth District</t>
  </si>
  <si>
    <t>KATHLEEN R. LaNATRA</t>
  </si>
  <si>
    <t>ERIC MESCHINO</t>
  </si>
  <si>
    <t>First Worcester District</t>
  </si>
  <si>
    <t>KIMBERLY N. FERGUSON</t>
  </si>
  <si>
    <t>ANTHONY L. FERRANTE</t>
  </si>
  <si>
    <t>Second Worcester District</t>
  </si>
  <si>
    <t>JONATHAN D. ZLOTNIK</t>
  </si>
  <si>
    <t>BRUCE K. CHESTER</t>
  </si>
  <si>
    <t>Fourth Worcester District</t>
  </si>
  <si>
    <t>NATALIE HIGGINS</t>
  </si>
  <si>
    <t>SALVATORE PERLA</t>
  </si>
  <si>
    <t>Nineteenth Worcester District</t>
  </si>
  <si>
    <t>KATE DONAGHUE</t>
  </si>
  <si>
    <t>BOYD STEWARD CONKLIN</t>
  </si>
  <si>
    <t>First District</t>
  </si>
  <si>
    <t>Second District</t>
  </si>
  <si>
    <t>Eighth District</t>
  </si>
  <si>
    <t>Ninth District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</si>
</sst>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0" fillId="0" borderId="0" xfId="0" applyBorder="1"/>
    <xf numFmtId="0" fontId="1" fillId="0" borderId="0" xfId="0" applyFont="1" applyBorder="1" applyAlignment="1">
      <alignment wrapText="1"/>
    </xf>
    <xf numFmtId="0" fontId="1" fillId="0" borderId="0" xfId="0" applyFont="1" applyBorder="1" applyAlignment="1">
      <alignment horizontal="right" wrapText="1"/>
    </xf>
    <xf numFmtId="0" fontId="2" fillId="0" borderId="0" xfId="0" applyFont="1" applyBorder="1" applyAlignment="1">
      <alignment wrapText="1"/>
    </xf>
    <xf numFmtId="0" fontId="2" fillId="0" borderId="0" xfId="0" applyFont="1" applyBorder="1" applyAlignment="1">
      <alignment horizontal="right" wrapText="1"/>
    </xf>
    <xf numFmtId="0" fontId="0" fillId="0" borderId="0" xfId="0" applyBorder="1" applyAlignment="1">
      <alignment textRotation="9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3" fillId="0" borderId="0" xfId="0" applyFont="1" applyBorder="1"/>
    <xf numFmtId="0" fontId="0" fillId="0" borderId="0" xfId="0" applyFill="1" applyBorder="1"/>
    <xf numFmtId="0" fontId="0" fillId="0" borderId="1" xfId="0" applyBorder="1" applyAlignment="1">
      <alignment textRotation="90"/>
    </xf>
    <xf numFmtId="0" fontId="0" fillId="0" borderId="2" xfId="0" applyBorder="1" applyAlignment="1">
      <alignment textRotation="90"/>
    </xf>
    <xf numFmtId="0" fontId="0" fillId="0" borderId="3" xfId="0" applyBorder="1" applyAlignment="1">
      <alignment textRotation="90"/>
    </xf>
    <xf numFmtId="0" fontId="1" fillId="0" borderId="0" xfId="0" applyFont="1" applyBorder="1" applyAlignment="1"/>
    <xf numFmtId="0" fontId="1" fillId="0" borderId="0" xfId="0" applyFont="1" applyBorder="1" applyAlignment="1">
      <alignment horizontal="right"/>
    </xf>
    <xf numFmtId="0" fontId="2" fillId="0" borderId="0" xfId="0" applyFont="1" applyBorder="1" applyAlignment="1"/>
    <xf numFmtId="0" fontId="2" fillId="0" borderId="0" xfId="0" applyFont="1" applyBorder="1" applyAlignment="1">
      <alignment horizontal="right"/>
    </xf>
    <xf numFmtId="0" fontId="2" fillId="0" borderId="0" xfId="0" applyFont="1" applyFill="1" applyBorder="1" applyAlignment="1"/>
    <xf numFmtId="0" fontId="2" fillId="0" borderId="0" xfId="0" applyFont="1" applyFill="1" applyBorder="1" applyAlignment="1">
      <alignment horizontal="right"/>
    </xf>
    <xf numFmtId="0" fontId="0" fillId="0" borderId="0" xfId="0" applyFill="1"/>
    <xf numFmtId="0" fontId="0" fillId="0" borderId="4" xfId="0" applyFill="1" applyBorder="1"/>
    <xf numFmtId="0" fontId="0" fillId="0" borderId="6" xfId="0" applyFill="1" applyBorder="1"/>
    <xf numFmtId="0" fontId="0" fillId="0" borderId="7" xfId="0" applyFill="1" applyBorder="1"/>
    <xf numFmtId="0" fontId="0" fillId="0" borderId="0" xfId="0" applyBorder="1" applyAlignment="1">
      <alignment horizontal="right"/>
    </xf>
    <xf numFmtId="0" fontId="1" fillId="0" borderId="4" xfId="0" applyFont="1" applyBorder="1" applyAlignment="1"/>
    <xf numFmtId="0" fontId="0" fillId="0" borderId="7" xfId="0" applyFill="1" applyBorder="1" applyAlignment="1">
      <alignment horizontal="right"/>
    </xf>
    <xf numFmtId="0" fontId="1" fillId="0" borderId="1" xfId="0" applyFont="1" applyBorder="1" applyAlignment="1"/>
    <xf numFmtId="0" fontId="1" fillId="0" borderId="2" xfId="0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0" fontId="0" fillId="0" borderId="5" xfId="0" applyBorder="1" applyAlignment="1">
      <alignment horizontal="right"/>
    </xf>
    <xf numFmtId="0" fontId="0" fillId="0" borderId="5" xfId="0" applyFill="1" applyBorder="1" applyAlignment="1">
      <alignment horizontal="right"/>
    </xf>
    <xf numFmtId="0" fontId="0" fillId="0" borderId="8" xfId="0" applyFill="1" applyBorder="1" applyAlignment="1">
      <alignment horizontal="right"/>
    </xf>
    <xf numFmtId="0" fontId="0" fillId="0" borderId="4" xfId="0" applyBorder="1" applyAlignment="1">
      <alignment textRotation="90"/>
    </xf>
    <xf numFmtId="0" fontId="0" fillId="0" borderId="5" xfId="0" applyBorder="1" applyAlignment="1">
      <alignment textRotation="90"/>
    </xf>
    <xf numFmtId="0" fontId="0" fillId="0" borderId="8" xfId="0" applyBorder="1" applyAlignment="1">
      <alignment horizontal="right"/>
    </xf>
    <xf numFmtId="0" fontId="0" fillId="0" borderId="7" xfId="0" applyBorder="1" applyAlignment="1">
      <alignment horizontal="right"/>
    </xf>
    <xf numFmtId="3" fontId="0" fillId="0" borderId="9" xfId="0" applyNumberFormat="1" applyBorder="1" applyAlignment="1"/>
    <xf numFmtId="3" fontId="0" fillId="0" borderId="10" xfId="0" applyNumberFormat="1" applyBorder="1" applyAlignment="1"/>
    <xf numFmtId="3" fontId="0" fillId="0" borderId="11" xfId="0" applyNumberFormat="1" applyBorder="1" applyAlignment="1"/>
    <xf numFmtId="3" fontId="0" fillId="0" borderId="4" xfId="0" applyNumberFormat="1" applyBorder="1" applyAlignment="1"/>
    <xf numFmtId="3" fontId="0" fillId="0" borderId="0" xfId="0" applyNumberFormat="1" applyBorder="1" applyAlignment="1"/>
    <xf numFmtId="3" fontId="0" fillId="0" borderId="5" xfId="0" applyNumberFormat="1" applyBorder="1" applyAlignment="1"/>
    <xf numFmtId="3" fontId="0" fillId="0" borderId="1" xfId="0" applyNumberFormat="1" applyBorder="1" applyAlignment="1"/>
    <xf numFmtId="3" fontId="0" fillId="0" borderId="2" xfId="0" applyNumberFormat="1" applyBorder="1" applyAlignment="1"/>
    <xf numFmtId="3" fontId="0" fillId="0" borderId="3" xfId="0" applyNumberFormat="1" applyBorder="1" applyAlignment="1"/>
    <xf numFmtId="3" fontId="0" fillId="0" borderId="4" xfId="0" applyNumberFormat="1" applyBorder="1"/>
    <xf numFmtId="3" fontId="0" fillId="0" borderId="0" xfId="0" applyNumberFormat="1" applyBorder="1"/>
    <xf numFmtId="3" fontId="0" fillId="0" borderId="5" xfId="0" applyNumberFormat="1" applyBorder="1"/>
    <xf numFmtId="3" fontId="0" fillId="0" borderId="4" xfId="0" applyNumberFormat="1" applyFill="1" applyBorder="1"/>
    <xf numFmtId="3" fontId="0" fillId="0" borderId="0" xfId="0" applyNumberFormat="1" applyFill="1" applyBorder="1"/>
    <xf numFmtId="3" fontId="0" fillId="0" borderId="6" xfId="0" applyNumberFormat="1" applyBorder="1"/>
    <xf numFmtId="3" fontId="0" fillId="0" borderId="7" xfId="0" applyNumberFormat="1" applyBorder="1"/>
    <xf numFmtId="3" fontId="0" fillId="0" borderId="8" xfId="0" applyNumberFormat="1" applyBorder="1"/>
    <xf numFmtId="3" fontId="0" fillId="0" borderId="0" xfId="0" applyNumberFormat="1"/>
    <xf numFmtId="3" fontId="0" fillId="0" borderId="1" xfId="0" applyNumberFormat="1" applyBorder="1" applyAlignment="1">
      <alignment textRotation="90"/>
    </xf>
    <xf numFmtId="3" fontId="0" fillId="0" borderId="2" xfId="0" applyNumberFormat="1" applyBorder="1" applyAlignment="1">
      <alignment textRotation="90"/>
    </xf>
    <xf numFmtId="3" fontId="0" fillId="0" borderId="3" xfId="0" applyNumberFormat="1" applyBorder="1" applyAlignment="1">
      <alignment textRotation="90"/>
    </xf>
    <xf numFmtId="3" fontId="0" fillId="0" borderId="7" xfId="0" applyNumberFormat="1" applyFill="1" applyBorder="1"/>
    <xf numFmtId="3" fontId="0" fillId="0" borderId="6" xfId="0" applyNumberFormat="1" applyFill="1" applyBorder="1"/>
    <xf numFmtId="3" fontId="0" fillId="0" borderId="4" xfId="0" applyNumberFormat="1" applyFill="1" applyBorder="1" applyAlignment="1"/>
    <xf numFmtId="3" fontId="0" fillId="0" borderId="0" xfId="0" applyNumberFormat="1" applyFill="1" applyBorder="1" applyAlignment="1"/>
    <xf numFmtId="3" fontId="0" fillId="0" borderId="5" xfId="0" applyNumberFormat="1" applyFill="1" applyBorder="1" applyAlignment="1"/>
    <xf numFmtId="3" fontId="0" fillId="0" borderId="6" xfId="0" applyNumberFormat="1" applyBorder="1" applyAlignment="1"/>
    <xf numFmtId="3" fontId="0" fillId="0" borderId="7" xfId="0" applyNumberFormat="1" applyBorder="1" applyAlignment="1"/>
    <xf numFmtId="3" fontId="0" fillId="0" borderId="8" xfId="0" applyNumberFormat="1" applyBorder="1" applyAlignment="1"/>
    <xf numFmtId="3" fontId="0" fillId="0" borderId="5" xfId="0" applyNumberFormat="1" applyFill="1" applyBorder="1"/>
    <xf numFmtId="3" fontId="0" fillId="0" borderId="4" xfId="0" applyNumberFormat="1" applyBorder="1" applyAlignment="1">
      <alignment textRotation="90"/>
    </xf>
    <xf numFmtId="3" fontId="0" fillId="0" borderId="0" xfId="0" applyNumberFormat="1" applyBorder="1" applyAlignment="1">
      <alignment textRotation="90"/>
    </xf>
    <xf numFmtId="3" fontId="0" fillId="0" borderId="5" xfId="0" applyNumberFormat="1" applyBorder="1" applyAlignment="1">
      <alignment textRotation="90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3" fontId="3" fillId="0" borderId="9" xfId="0" applyNumberFormat="1" applyFont="1" applyBorder="1" applyAlignment="1">
      <alignment horizontal="center"/>
    </xf>
    <xf numFmtId="3" fontId="3" fillId="0" borderId="10" xfId="0" applyNumberFormat="1" applyFont="1" applyBorder="1" applyAlignment="1">
      <alignment horizontal="center"/>
    </xf>
    <xf numFmtId="3" fontId="3" fillId="0" borderId="1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75"/>
  <sheetViews>
    <sheetView tabSelected="1" workbookViewId="0">
      <selection activeCell="U11" sqref="U11"/>
    </sheetView>
  </sheetViews>
  <sheetFormatPr defaultRowHeight="15" x14ac:dyDescent="0.25"/>
  <cols>
    <col min="1" max="1" width="18.85546875" style="1" customWidth="1"/>
    <col min="2" max="2" width="6.42578125" style="1" bestFit="1" customWidth="1"/>
    <col min="3" max="3" width="9" style="1" bestFit="1" customWidth="1"/>
    <col min="4" max="5" width="4" style="1" bestFit="1" customWidth="1"/>
    <col min="6" max="6" width="6.5703125" style="1" bestFit="1" customWidth="1"/>
    <col min="7" max="8" width="4" style="1" bestFit="1" customWidth="1"/>
    <col min="9" max="9" width="6.5703125" style="1" bestFit="1" customWidth="1"/>
    <col min="10" max="11" width="4" style="1" bestFit="1" customWidth="1"/>
    <col min="12" max="12" width="3.7109375" style="1" bestFit="1" customWidth="1"/>
    <col min="13" max="13" width="6.5703125" style="1" bestFit="1" customWidth="1"/>
    <col min="14" max="15" width="4" style="1" bestFit="1" customWidth="1"/>
    <col min="16" max="16" width="6.5703125" style="1" bestFit="1" customWidth="1"/>
    <col min="17" max="18" width="4" style="1" bestFit="1" customWidth="1"/>
    <col min="19" max="19" width="6.5703125" style="1" bestFit="1" customWidth="1"/>
    <col min="20" max="21" width="4" style="1" bestFit="1" customWidth="1"/>
    <col min="22" max="22" width="3.7109375" style="1" bestFit="1" customWidth="1"/>
    <col min="23" max="23" width="6.5703125" style="1" bestFit="1" customWidth="1"/>
    <col min="24" max="33" width="3.7109375" style="1" bestFit="1" customWidth="1"/>
    <col min="34" max="16384" width="9.140625" style="1"/>
  </cols>
  <sheetData>
    <row r="1" spans="1:36" s="11" customFormat="1" ht="21.75" thickBot="1" x14ac:dyDescent="0.4">
      <c r="A1" s="78"/>
      <c r="B1" s="78"/>
      <c r="C1" s="79"/>
      <c r="D1" s="72" t="s">
        <v>74</v>
      </c>
      <c r="E1" s="73"/>
      <c r="F1" s="73"/>
      <c r="G1" s="73"/>
      <c r="H1" s="73"/>
      <c r="I1" s="73"/>
      <c r="J1" s="73"/>
      <c r="K1" s="73"/>
      <c r="L1" s="73"/>
      <c r="M1" s="74"/>
      <c r="N1" s="72" t="s">
        <v>76</v>
      </c>
      <c r="O1" s="73"/>
      <c r="P1" s="73"/>
      <c r="Q1" s="73"/>
      <c r="R1" s="73"/>
      <c r="S1" s="73"/>
      <c r="T1" s="73"/>
      <c r="U1" s="73"/>
      <c r="V1" s="73"/>
      <c r="W1" s="74"/>
      <c r="X1" s="72" t="s">
        <v>77</v>
      </c>
      <c r="Y1" s="73"/>
      <c r="Z1" s="73"/>
      <c r="AA1" s="73"/>
      <c r="AB1" s="73"/>
      <c r="AC1" s="73"/>
      <c r="AD1" s="73"/>
      <c r="AE1" s="73"/>
      <c r="AF1" s="73"/>
      <c r="AG1" s="74"/>
    </row>
    <row r="2" spans="1:36" ht="140.25" thickBot="1" x14ac:dyDescent="0.3">
      <c r="A2" s="80"/>
      <c r="B2" s="80"/>
      <c r="C2" s="81"/>
      <c r="D2" s="13" t="s">
        <v>64</v>
      </c>
      <c r="E2" s="14" t="s">
        <v>65</v>
      </c>
      <c r="F2" s="14" t="s">
        <v>66</v>
      </c>
      <c r="G2" s="14" t="s">
        <v>67</v>
      </c>
      <c r="H2" s="14" t="s">
        <v>68</v>
      </c>
      <c r="I2" s="14" t="s">
        <v>69</v>
      </c>
      <c r="J2" s="14" t="s">
        <v>70</v>
      </c>
      <c r="K2" s="14" t="s">
        <v>71</v>
      </c>
      <c r="L2" s="14" t="s">
        <v>72</v>
      </c>
      <c r="M2" s="14" t="s">
        <v>73</v>
      </c>
      <c r="N2" s="13" t="s">
        <v>64</v>
      </c>
      <c r="O2" s="14" t="s">
        <v>65</v>
      </c>
      <c r="P2" s="14" t="s">
        <v>66</v>
      </c>
      <c r="Q2" s="14" t="s">
        <v>67</v>
      </c>
      <c r="R2" s="14" t="s">
        <v>68</v>
      </c>
      <c r="S2" s="14" t="s">
        <v>69</v>
      </c>
      <c r="T2" s="14" t="s">
        <v>70</v>
      </c>
      <c r="U2" s="14" t="s">
        <v>71</v>
      </c>
      <c r="V2" s="14" t="s">
        <v>72</v>
      </c>
      <c r="W2" s="15" t="s">
        <v>73</v>
      </c>
      <c r="X2" s="13" t="s">
        <v>64</v>
      </c>
      <c r="Y2" s="14" t="s">
        <v>65</v>
      </c>
      <c r="Z2" s="14" t="s">
        <v>66</v>
      </c>
      <c r="AA2" s="14" t="s">
        <v>67</v>
      </c>
      <c r="AB2" s="14" t="s">
        <v>68</v>
      </c>
      <c r="AC2" s="14" t="s">
        <v>69</v>
      </c>
      <c r="AD2" s="14" t="s">
        <v>70</v>
      </c>
      <c r="AE2" s="14" t="s">
        <v>71</v>
      </c>
      <c r="AF2" s="14" t="s">
        <v>72</v>
      </c>
      <c r="AG2" s="15" t="s">
        <v>73</v>
      </c>
      <c r="AH2" s="6"/>
      <c r="AI2" s="6"/>
      <c r="AJ2" s="6"/>
    </row>
    <row r="3" spans="1:36" ht="19.5" thickBot="1" x14ac:dyDescent="0.35">
      <c r="A3" s="75" t="s">
        <v>75</v>
      </c>
      <c r="B3" s="76"/>
      <c r="C3" s="77"/>
      <c r="D3" s="39">
        <f t="shared" ref="D3:W3" si="0">SUM(D5:D75)</f>
        <v>488</v>
      </c>
      <c r="E3" s="40">
        <f t="shared" si="0"/>
        <v>434</v>
      </c>
      <c r="F3" s="40">
        <f t="shared" si="0"/>
        <v>59764</v>
      </c>
      <c r="G3" s="40">
        <f t="shared" si="0"/>
        <v>478</v>
      </c>
      <c r="H3" s="40">
        <f t="shared" si="0"/>
        <v>814</v>
      </c>
      <c r="I3" s="40">
        <f t="shared" si="0"/>
        <v>36231</v>
      </c>
      <c r="J3" s="40">
        <f t="shared" si="0"/>
        <v>530</v>
      </c>
      <c r="K3" s="40">
        <f t="shared" si="0"/>
        <v>989</v>
      </c>
      <c r="L3" s="40">
        <f t="shared" si="0"/>
        <v>16</v>
      </c>
      <c r="M3" s="41">
        <f t="shared" si="0"/>
        <v>99744</v>
      </c>
      <c r="N3" s="39">
        <f t="shared" si="0"/>
        <v>483</v>
      </c>
      <c r="O3" s="40">
        <f t="shared" si="0"/>
        <v>444</v>
      </c>
      <c r="P3" s="40">
        <f t="shared" si="0"/>
        <v>59841</v>
      </c>
      <c r="Q3" s="40">
        <f t="shared" si="0"/>
        <v>476</v>
      </c>
      <c r="R3" s="40">
        <f t="shared" si="0"/>
        <v>826</v>
      </c>
      <c r="S3" s="40">
        <f t="shared" si="0"/>
        <v>36228</v>
      </c>
      <c r="T3" s="40">
        <f t="shared" si="0"/>
        <v>483</v>
      </c>
      <c r="U3" s="40">
        <f t="shared" si="0"/>
        <v>975</v>
      </c>
      <c r="V3" s="40">
        <f t="shared" si="0"/>
        <v>32</v>
      </c>
      <c r="W3" s="41">
        <f t="shared" si="0"/>
        <v>99788</v>
      </c>
      <c r="X3" s="39">
        <f>N3-D3</f>
        <v>-5</v>
      </c>
      <c r="Y3" s="40">
        <f>O3-E3</f>
        <v>10</v>
      </c>
      <c r="Z3" s="40">
        <f t="shared" ref="Z3:AG3" si="1">P3-F3</f>
        <v>77</v>
      </c>
      <c r="AA3" s="40">
        <f t="shared" si="1"/>
        <v>-2</v>
      </c>
      <c r="AB3" s="40">
        <f t="shared" si="1"/>
        <v>12</v>
      </c>
      <c r="AC3" s="40">
        <f t="shared" si="1"/>
        <v>-3</v>
      </c>
      <c r="AD3" s="40">
        <f t="shared" si="1"/>
        <v>-47</v>
      </c>
      <c r="AE3" s="40">
        <f t="shared" si="1"/>
        <v>-14</v>
      </c>
      <c r="AF3" s="40">
        <f t="shared" si="1"/>
        <v>16</v>
      </c>
      <c r="AG3" s="41">
        <f t="shared" si="1"/>
        <v>44</v>
      </c>
      <c r="AH3" s="6"/>
      <c r="AI3" s="6"/>
      <c r="AJ3" s="6"/>
    </row>
    <row r="4" spans="1:36" ht="15.75" x14ac:dyDescent="0.25">
      <c r="A4" s="2" t="s">
        <v>0</v>
      </c>
      <c r="B4" s="3" t="s">
        <v>1</v>
      </c>
      <c r="C4" s="3" t="s">
        <v>2</v>
      </c>
      <c r="D4" s="48"/>
      <c r="E4" s="49"/>
      <c r="F4" s="49"/>
      <c r="G4" s="49"/>
      <c r="H4" s="49"/>
      <c r="I4" s="49"/>
      <c r="J4" s="49"/>
      <c r="K4" s="49"/>
      <c r="L4" s="49"/>
      <c r="M4" s="50"/>
      <c r="N4" s="48"/>
      <c r="O4" s="49"/>
      <c r="P4" s="49"/>
      <c r="Q4" s="49"/>
      <c r="R4" s="49"/>
      <c r="S4" s="49"/>
      <c r="T4" s="49"/>
      <c r="U4" s="49"/>
      <c r="V4" s="49"/>
      <c r="W4" s="50"/>
      <c r="X4" s="48"/>
      <c r="Y4" s="49"/>
      <c r="Z4" s="49"/>
      <c r="AA4" s="49"/>
      <c r="AB4" s="49"/>
      <c r="AC4" s="49"/>
      <c r="AD4" s="49"/>
      <c r="AE4" s="49"/>
      <c r="AF4" s="49"/>
      <c r="AG4" s="50"/>
    </row>
    <row r="5" spans="1:36" ht="15.75" x14ac:dyDescent="0.25">
      <c r="A5" s="4" t="s">
        <v>3</v>
      </c>
      <c r="B5" s="5">
        <v>0</v>
      </c>
      <c r="C5" s="5" t="s">
        <v>4</v>
      </c>
      <c r="D5" s="48">
        <v>1</v>
      </c>
      <c r="E5" s="49">
        <v>0</v>
      </c>
      <c r="F5" s="49">
        <v>92</v>
      </c>
      <c r="G5" s="52">
        <v>0</v>
      </c>
      <c r="H5" s="52">
        <v>0</v>
      </c>
      <c r="I5" s="52">
        <v>137</v>
      </c>
      <c r="J5" s="52">
        <v>0</v>
      </c>
      <c r="K5" s="52">
        <v>1</v>
      </c>
      <c r="L5" s="52">
        <v>0</v>
      </c>
      <c r="M5" s="50">
        <f>SUM(D5:L5)</f>
        <v>231</v>
      </c>
      <c r="N5" s="48">
        <v>1</v>
      </c>
      <c r="O5" s="52">
        <v>0</v>
      </c>
      <c r="P5" s="52">
        <v>92</v>
      </c>
      <c r="Q5" s="52">
        <v>0</v>
      </c>
      <c r="R5" s="52">
        <v>0</v>
      </c>
      <c r="S5" s="52">
        <v>137</v>
      </c>
      <c r="T5" s="52">
        <v>0</v>
      </c>
      <c r="U5" s="52">
        <v>1</v>
      </c>
      <c r="V5" s="52">
        <v>0</v>
      </c>
      <c r="W5" s="50">
        <f>SUM(N5:V5)</f>
        <v>231</v>
      </c>
      <c r="X5" s="48">
        <f>N5-D5</f>
        <v>0</v>
      </c>
      <c r="Y5" s="49">
        <f t="shared" ref="Y5:AG19" si="2">O5-E5</f>
        <v>0</v>
      </c>
      <c r="Z5" s="49">
        <f t="shared" si="2"/>
        <v>0</v>
      </c>
      <c r="AA5" s="49">
        <f t="shared" si="2"/>
        <v>0</v>
      </c>
      <c r="AB5" s="49">
        <f t="shared" si="2"/>
        <v>0</v>
      </c>
      <c r="AC5" s="49">
        <f t="shared" si="2"/>
        <v>0</v>
      </c>
      <c r="AD5" s="49">
        <f t="shared" si="2"/>
        <v>0</v>
      </c>
      <c r="AE5" s="49">
        <f t="shared" si="2"/>
        <v>0</v>
      </c>
      <c r="AF5" s="49">
        <f t="shared" si="2"/>
        <v>0</v>
      </c>
      <c r="AG5" s="50">
        <f t="shared" si="2"/>
        <v>0</v>
      </c>
    </row>
    <row r="6" spans="1:36" ht="15.75" x14ac:dyDescent="0.25">
      <c r="A6" s="4" t="s">
        <v>5</v>
      </c>
      <c r="B6" s="5">
        <v>0</v>
      </c>
      <c r="C6" s="5">
        <v>6</v>
      </c>
      <c r="D6" s="48">
        <v>10</v>
      </c>
      <c r="E6" s="49">
        <v>1</v>
      </c>
      <c r="F6" s="49">
        <v>947</v>
      </c>
      <c r="G6" s="52">
        <v>12</v>
      </c>
      <c r="H6" s="52">
        <v>17</v>
      </c>
      <c r="I6" s="52">
        <v>460</v>
      </c>
      <c r="J6" s="52">
        <v>11</v>
      </c>
      <c r="K6" s="52">
        <v>13</v>
      </c>
      <c r="L6" s="52">
        <v>0</v>
      </c>
      <c r="M6" s="50">
        <f t="shared" ref="M6:M68" si="3">SUM(D6:L6)</f>
        <v>1471</v>
      </c>
      <c r="N6" s="48">
        <v>10</v>
      </c>
      <c r="O6" s="52">
        <v>1</v>
      </c>
      <c r="P6" s="52">
        <v>947</v>
      </c>
      <c r="Q6" s="52">
        <v>12</v>
      </c>
      <c r="R6" s="52">
        <v>17</v>
      </c>
      <c r="S6" s="52">
        <v>460</v>
      </c>
      <c r="T6" s="52">
        <v>8</v>
      </c>
      <c r="U6" s="52">
        <v>16</v>
      </c>
      <c r="V6" s="52">
        <v>0</v>
      </c>
      <c r="W6" s="50">
        <f t="shared" ref="W6:W68" si="4">SUM(N6:V6)</f>
        <v>1471</v>
      </c>
      <c r="X6" s="48">
        <f t="shared" ref="X6:AB68" si="5">N6-D6</f>
        <v>0</v>
      </c>
      <c r="Y6" s="49">
        <f t="shared" si="2"/>
        <v>0</v>
      </c>
      <c r="Z6" s="49">
        <f t="shared" si="2"/>
        <v>0</v>
      </c>
      <c r="AA6" s="49">
        <f t="shared" si="2"/>
        <v>0</v>
      </c>
      <c r="AB6" s="49">
        <f t="shared" si="2"/>
        <v>0</v>
      </c>
      <c r="AC6" s="49">
        <f t="shared" si="2"/>
        <v>0</v>
      </c>
      <c r="AD6" s="49">
        <f t="shared" si="2"/>
        <v>-3</v>
      </c>
      <c r="AE6" s="49">
        <f t="shared" si="2"/>
        <v>3</v>
      </c>
      <c r="AF6" s="49">
        <f t="shared" si="2"/>
        <v>0</v>
      </c>
      <c r="AG6" s="50">
        <f t="shared" ref="AG6:AG68" si="6">SUM(X6:AF6)</f>
        <v>0</v>
      </c>
    </row>
    <row r="7" spans="1:36" ht="15.75" x14ac:dyDescent="0.25">
      <c r="A7" s="4" t="s">
        <v>6</v>
      </c>
      <c r="B7" s="5">
        <v>0</v>
      </c>
      <c r="C7" s="5">
        <v>9</v>
      </c>
      <c r="D7" s="48">
        <v>5</v>
      </c>
      <c r="E7" s="49">
        <v>5</v>
      </c>
      <c r="F7" s="49">
        <v>880</v>
      </c>
      <c r="G7" s="52">
        <v>2</v>
      </c>
      <c r="H7" s="52">
        <v>8</v>
      </c>
      <c r="I7" s="52">
        <v>193</v>
      </c>
      <c r="J7" s="52">
        <v>10</v>
      </c>
      <c r="K7" s="52">
        <v>11</v>
      </c>
      <c r="L7" s="52">
        <v>0</v>
      </c>
      <c r="M7" s="50">
        <f t="shared" si="3"/>
        <v>1114</v>
      </c>
      <c r="N7" s="48">
        <v>4</v>
      </c>
      <c r="O7" s="52">
        <v>5</v>
      </c>
      <c r="P7" s="52">
        <v>883</v>
      </c>
      <c r="Q7" s="52">
        <v>1</v>
      </c>
      <c r="R7" s="52">
        <v>8</v>
      </c>
      <c r="S7" s="52">
        <v>193</v>
      </c>
      <c r="T7" s="52">
        <v>11</v>
      </c>
      <c r="U7" s="52">
        <v>9</v>
      </c>
      <c r="V7" s="52">
        <v>0</v>
      </c>
      <c r="W7" s="50">
        <f t="shared" si="4"/>
        <v>1114</v>
      </c>
      <c r="X7" s="48">
        <f t="shared" si="5"/>
        <v>-1</v>
      </c>
      <c r="Y7" s="49">
        <f t="shared" si="2"/>
        <v>0</v>
      </c>
      <c r="Z7" s="49">
        <f t="shared" si="2"/>
        <v>3</v>
      </c>
      <c r="AA7" s="49">
        <f t="shared" si="2"/>
        <v>-1</v>
      </c>
      <c r="AB7" s="49">
        <f t="shared" si="2"/>
        <v>0</v>
      </c>
      <c r="AC7" s="49">
        <f t="shared" si="2"/>
        <v>0</v>
      </c>
      <c r="AD7" s="49">
        <f t="shared" si="2"/>
        <v>1</v>
      </c>
      <c r="AE7" s="49">
        <f t="shared" si="2"/>
        <v>-2</v>
      </c>
      <c r="AF7" s="49">
        <f t="shared" si="2"/>
        <v>0</v>
      </c>
      <c r="AG7" s="50">
        <f t="shared" si="6"/>
        <v>0</v>
      </c>
    </row>
    <row r="8" spans="1:36" ht="15.75" x14ac:dyDescent="0.25">
      <c r="A8" s="4" t="s">
        <v>7</v>
      </c>
      <c r="B8" s="5">
        <v>0</v>
      </c>
      <c r="C8" s="5">
        <v>1</v>
      </c>
      <c r="D8" s="48">
        <v>8</v>
      </c>
      <c r="E8" s="52">
        <v>10</v>
      </c>
      <c r="F8" s="52">
        <v>918</v>
      </c>
      <c r="G8" s="52">
        <v>9</v>
      </c>
      <c r="H8" s="52">
        <v>21</v>
      </c>
      <c r="I8" s="52">
        <v>237</v>
      </c>
      <c r="J8" s="52">
        <v>0</v>
      </c>
      <c r="K8" s="52">
        <v>12</v>
      </c>
      <c r="L8" s="52">
        <v>0</v>
      </c>
      <c r="M8" s="50">
        <f t="shared" si="3"/>
        <v>1215</v>
      </c>
      <c r="N8" s="48">
        <v>8</v>
      </c>
      <c r="O8" s="52">
        <v>10</v>
      </c>
      <c r="P8" s="52">
        <v>918</v>
      </c>
      <c r="Q8" s="52">
        <v>9</v>
      </c>
      <c r="R8" s="52">
        <v>21</v>
      </c>
      <c r="S8" s="52">
        <v>235</v>
      </c>
      <c r="T8" s="52">
        <v>2</v>
      </c>
      <c r="U8" s="52">
        <v>12</v>
      </c>
      <c r="V8" s="52">
        <v>0</v>
      </c>
      <c r="W8" s="50">
        <f t="shared" si="4"/>
        <v>1215</v>
      </c>
      <c r="X8" s="48">
        <f t="shared" si="5"/>
        <v>0</v>
      </c>
      <c r="Y8" s="49">
        <f t="shared" si="2"/>
        <v>0</v>
      </c>
      <c r="Z8" s="49">
        <f t="shared" si="2"/>
        <v>0</v>
      </c>
      <c r="AA8" s="49">
        <f t="shared" si="2"/>
        <v>0</v>
      </c>
      <c r="AB8" s="49">
        <f t="shared" si="2"/>
        <v>0</v>
      </c>
      <c r="AC8" s="49">
        <f t="shared" si="2"/>
        <v>-2</v>
      </c>
      <c r="AD8" s="49">
        <f t="shared" si="2"/>
        <v>2</v>
      </c>
      <c r="AE8" s="49">
        <f t="shared" si="2"/>
        <v>0</v>
      </c>
      <c r="AF8" s="49">
        <f t="shared" si="2"/>
        <v>0</v>
      </c>
      <c r="AG8" s="50">
        <f t="shared" si="6"/>
        <v>0</v>
      </c>
    </row>
    <row r="9" spans="1:36" ht="15.75" x14ac:dyDescent="0.25">
      <c r="A9" s="4" t="s">
        <v>8</v>
      </c>
      <c r="B9" s="5">
        <v>0</v>
      </c>
      <c r="C9" s="5">
        <v>7</v>
      </c>
      <c r="D9" s="48">
        <v>12</v>
      </c>
      <c r="E9" s="52">
        <v>11</v>
      </c>
      <c r="F9" s="52">
        <v>1399</v>
      </c>
      <c r="G9" s="52">
        <v>8</v>
      </c>
      <c r="H9" s="52">
        <v>20</v>
      </c>
      <c r="I9" s="52">
        <v>312</v>
      </c>
      <c r="J9" s="52">
        <v>14</v>
      </c>
      <c r="K9" s="52">
        <v>21</v>
      </c>
      <c r="L9" s="52">
        <v>0</v>
      </c>
      <c r="M9" s="50">
        <f t="shared" si="3"/>
        <v>1797</v>
      </c>
      <c r="N9" s="48">
        <v>12</v>
      </c>
      <c r="O9" s="52">
        <v>10</v>
      </c>
      <c r="P9" s="52">
        <v>1401</v>
      </c>
      <c r="Q9" s="52">
        <v>8</v>
      </c>
      <c r="R9" s="52">
        <v>20</v>
      </c>
      <c r="S9" s="52">
        <v>312</v>
      </c>
      <c r="T9" s="52">
        <v>14</v>
      </c>
      <c r="U9" s="52">
        <v>19</v>
      </c>
      <c r="V9" s="52">
        <v>1</v>
      </c>
      <c r="W9" s="50">
        <f t="shared" si="4"/>
        <v>1797</v>
      </c>
      <c r="X9" s="48">
        <f t="shared" si="5"/>
        <v>0</v>
      </c>
      <c r="Y9" s="49">
        <f t="shared" si="2"/>
        <v>-1</v>
      </c>
      <c r="Z9" s="49">
        <f t="shared" si="2"/>
        <v>2</v>
      </c>
      <c r="AA9" s="49">
        <f t="shared" si="2"/>
        <v>0</v>
      </c>
      <c r="AB9" s="49">
        <f t="shared" si="2"/>
        <v>0</v>
      </c>
      <c r="AC9" s="49">
        <f t="shared" si="2"/>
        <v>0</v>
      </c>
      <c r="AD9" s="49">
        <f t="shared" si="2"/>
        <v>0</v>
      </c>
      <c r="AE9" s="49">
        <f t="shared" si="2"/>
        <v>-2</v>
      </c>
      <c r="AF9" s="49">
        <f t="shared" si="2"/>
        <v>1</v>
      </c>
      <c r="AG9" s="50">
        <f t="shared" si="6"/>
        <v>0</v>
      </c>
    </row>
    <row r="10" spans="1:36" ht="15.75" x14ac:dyDescent="0.25">
      <c r="A10" s="4" t="s">
        <v>9</v>
      </c>
      <c r="B10" s="5">
        <v>1</v>
      </c>
      <c r="C10" s="5">
        <v>2</v>
      </c>
      <c r="D10" s="48">
        <v>15</v>
      </c>
      <c r="E10" s="52">
        <v>5</v>
      </c>
      <c r="F10" s="52">
        <v>1450</v>
      </c>
      <c r="G10" s="52">
        <v>23</v>
      </c>
      <c r="H10" s="52">
        <v>17</v>
      </c>
      <c r="I10" s="52">
        <v>761</v>
      </c>
      <c r="J10" s="52">
        <v>7</v>
      </c>
      <c r="K10" s="52">
        <v>31</v>
      </c>
      <c r="L10" s="52">
        <v>2</v>
      </c>
      <c r="M10" s="50">
        <f t="shared" si="3"/>
        <v>2311</v>
      </c>
      <c r="N10" s="48">
        <v>15</v>
      </c>
      <c r="O10" s="52">
        <v>6</v>
      </c>
      <c r="P10" s="52">
        <v>1450</v>
      </c>
      <c r="Q10" s="52">
        <v>23</v>
      </c>
      <c r="R10" s="52">
        <v>15</v>
      </c>
      <c r="S10" s="52">
        <v>761</v>
      </c>
      <c r="T10" s="52">
        <v>12</v>
      </c>
      <c r="U10" s="52">
        <v>26</v>
      </c>
      <c r="V10" s="52">
        <v>0</v>
      </c>
      <c r="W10" s="50">
        <f t="shared" si="4"/>
        <v>2308</v>
      </c>
      <c r="X10" s="48">
        <f t="shared" si="5"/>
        <v>0</v>
      </c>
      <c r="Y10" s="49">
        <f t="shared" si="2"/>
        <v>1</v>
      </c>
      <c r="Z10" s="49">
        <f t="shared" si="2"/>
        <v>0</v>
      </c>
      <c r="AA10" s="49">
        <f t="shared" si="2"/>
        <v>0</v>
      </c>
      <c r="AB10" s="49">
        <f t="shared" si="2"/>
        <v>-2</v>
      </c>
      <c r="AC10" s="49">
        <f t="shared" si="2"/>
        <v>0</v>
      </c>
      <c r="AD10" s="49">
        <f t="shared" si="2"/>
        <v>5</v>
      </c>
      <c r="AE10" s="49">
        <f t="shared" si="2"/>
        <v>-5</v>
      </c>
      <c r="AF10" s="49">
        <f t="shared" si="2"/>
        <v>-2</v>
      </c>
      <c r="AG10" s="50">
        <f t="shared" si="6"/>
        <v>-3</v>
      </c>
    </row>
    <row r="11" spans="1:36" ht="15.75" x14ac:dyDescent="0.25">
      <c r="A11" s="4" t="s">
        <v>10</v>
      </c>
      <c r="B11" s="5">
        <v>0</v>
      </c>
      <c r="C11" s="5">
        <v>1</v>
      </c>
      <c r="D11" s="48">
        <v>7</v>
      </c>
      <c r="E11" s="52">
        <v>1</v>
      </c>
      <c r="F11" s="52">
        <v>709</v>
      </c>
      <c r="G11" s="52">
        <v>9</v>
      </c>
      <c r="H11" s="52">
        <v>5</v>
      </c>
      <c r="I11" s="52">
        <v>826</v>
      </c>
      <c r="J11" s="52">
        <v>3</v>
      </c>
      <c r="K11" s="52">
        <v>11</v>
      </c>
      <c r="L11" s="52">
        <v>0</v>
      </c>
      <c r="M11" s="50">
        <f t="shared" si="3"/>
        <v>1571</v>
      </c>
      <c r="N11" s="48">
        <v>7</v>
      </c>
      <c r="O11" s="52">
        <v>1</v>
      </c>
      <c r="P11" s="52">
        <v>711</v>
      </c>
      <c r="Q11" s="52">
        <v>9</v>
      </c>
      <c r="R11" s="52">
        <v>5</v>
      </c>
      <c r="S11" s="52">
        <v>823</v>
      </c>
      <c r="T11" s="52">
        <v>2</v>
      </c>
      <c r="U11" s="52">
        <v>12</v>
      </c>
      <c r="V11" s="52">
        <v>0</v>
      </c>
      <c r="W11" s="50">
        <f t="shared" si="4"/>
        <v>1570</v>
      </c>
      <c r="X11" s="48">
        <f t="shared" si="5"/>
        <v>0</v>
      </c>
      <c r="Y11" s="49">
        <f t="shared" si="2"/>
        <v>0</v>
      </c>
      <c r="Z11" s="49">
        <f t="shared" si="2"/>
        <v>2</v>
      </c>
      <c r="AA11" s="49">
        <f t="shared" si="2"/>
        <v>0</v>
      </c>
      <c r="AB11" s="49">
        <f t="shared" si="2"/>
        <v>0</v>
      </c>
      <c r="AC11" s="49">
        <f t="shared" si="2"/>
        <v>-3</v>
      </c>
      <c r="AD11" s="49">
        <f t="shared" si="2"/>
        <v>-1</v>
      </c>
      <c r="AE11" s="49">
        <f t="shared" si="2"/>
        <v>1</v>
      </c>
      <c r="AF11" s="49">
        <f t="shared" si="2"/>
        <v>0</v>
      </c>
      <c r="AG11" s="50">
        <f t="shared" si="6"/>
        <v>-1</v>
      </c>
    </row>
    <row r="12" spans="1:36" ht="15.75" x14ac:dyDescent="0.25">
      <c r="A12" s="4" t="s">
        <v>10</v>
      </c>
      <c r="B12" s="5">
        <v>0</v>
      </c>
      <c r="C12" s="5">
        <v>2</v>
      </c>
      <c r="D12" s="48">
        <v>11</v>
      </c>
      <c r="E12" s="52">
        <v>2</v>
      </c>
      <c r="F12" s="52">
        <v>744</v>
      </c>
      <c r="G12" s="52">
        <v>5</v>
      </c>
      <c r="H12" s="52">
        <v>10</v>
      </c>
      <c r="I12" s="52">
        <v>916</v>
      </c>
      <c r="J12" s="52">
        <v>5</v>
      </c>
      <c r="K12" s="52">
        <v>10</v>
      </c>
      <c r="L12" s="52">
        <v>0</v>
      </c>
      <c r="M12" s="50">
        <f t="shared" si="3"/>
        <v>1703</v>
      </c>
      <c r="N12" s="48">
        <v>11</v>
      </c>
      <c r="O12" s="52">
        <v>2</v>
      </c>
      <c r="P12" s="52">
        <v>744</v>
      </c>
      <c r="Q12" s="52">
        <v>5</v>
      </c>
      <c r="R12" s="52">
        <v>10</v>
      </c>
      <c r="S12" s="52">
        <v>915</v>
      </c>
      <c r="T12" s="52">
        <v>5</v>
      </c>
      <c r="U12" s="52">
        <v>11</v>
      </c>
      <c r="V12" s="52">
        <v>0</v>
      </c>
      <c r="W12" s="50">
        <f t="shared" si="4"/>
        <v>1703</v>
      </c>
      <c r="X12" s="48">
        <f t="shared" si="5"/>
        <v>0</v>
      </c>
      <c r="Y12" s="49">
        <f t="shared" si="2"/>
        <v>0</v>
      </c>
      <c r="Z12" s="49">
        <f t="shared" si="2"/>
        <v>0</v>
      </c>
      <c r="AA12" s="49">
        <f t="shared" si="2"/>
        <v>0</v>
      </c>
      <c r="AB12" s="49">
        <f t="shared" si="2"/>
        <v>0</v>
      </c>
      <c r="AC12" s="49">
        <f t="shared" si="2"/>
        <v>-1</v>
      </c>
      <c r="AD12" s="49">
        <f t="shared" si="2"/>
        <v>0</v>
      </c>
      <c r="AE12" s="49">
        <f t="shared" si="2"/>
        <v>1</v>
      </c>
      <c r="AF12" s="49">
        <f t="shared" si="2"/>
        <v>0</v>
      </c>
      <c r="AG12" s="50">
        <f t="shared" si="6"/>
        <v>0</v>
      </c>
    </row>
    <row r="13" spans="1:36" ht="15.75" x14ac:dyDescent="0.25">
      <c r="A13" s="4" t="s">
        <v>11</v>
      </c>
      <c r="B13" s="5">
        <v>1</v>
      </c>
      <c r="C13" s="5">
        <v>12</v>
      </c>
      <c r="D13" s="48">
        <v>5</v>
      </c>
      <c r="E13" s="52">
        <v>16</v>
      </c>
      <c r="F13" s="52">
        <v>543</v>
      </c>
      <c r="G13" s="52">
        <v>6</v>
      </c>
      <c r="H13" s="52">
        <v>10</v>
      </c>
      <c r="I13" s="52">
        <v>383</v>
      </c>
      <c r="J13" s="52">
        <v>3</v>
      </c>
      <c r="K13" s="52">
        <v>7</v>
      </c>
      <c r="L13" s="52">
        <v>0</v>
      </c>
      <c r="M13" s="50">
        <f t="shared" si="3"/>
        <v>973</v>
      </c>
      <c r="N13" s="51">
        <v>5</v>
      </c>
      <c r="O13" s="52">
        <v>17</v>
      </c>
      <c r="P13" s="52">
        <v>541</v>
      </c>
      <c r="Q13" s="52">
        <v>6</v>
      </c>
      <c r="R13" s="52">
        <v>11</v>
      </c>
      <c r="S13" s="52">
        <v>381</v>
      </c>
      <c r="T13" s="52">
        <v>1</v>
      </c>
      <c r="U13" s="52">
        <v>10</v>
      </c>
      <c r="V13" s="52">
        <v>0</v>
      </c>
      <c r="W13" s="68">
        <f t="shared" si="4"/>
        <v>972</v>
      </c>
      <c r="X13" s="48">
        <f t="shared" si="5"/>
        <v>0</v>
      </c>
      <c r="Y13" s="49">
        <f t="shared" si="2"/>
        <v>1</v>
      </c>
      <c r="Z13" s="49">
        <f t="shared" si="2"/>
        <v>-2</v>
      </c>
      <c r="AA13" s="49">
        <f t="shared" si="2"/>
        <v>0</v>
      </c>
      <c r="AB13" s="49">
        <f t="shared" si="2"/>
        <v>1</v>
      </c>
      <c r="AC13" s="49">
        <f t="shared" si="2"/>
        <v>-2</v>
      </c>
      <c r="AD13" s="49">
        <f t="shared" si="2"/>
        <v>-2</v>
      </c>
      <c r="AE13" s="49">
        <f t="shared" si="2"/>
        <v>3</v>
      </c>
      <c r="AF13" s="49">
        <f t="shared" si="2"/>
        <v>0</v>
      </c>
      <c r="AG13" s="50">
        <f t="shared" si="6"/>
        <v>-1</v>
      </c>
    </row>
    <row r="14" spans="1:36" ht="15.75" x14ac:dyDescent="0.25">
      <c r="A14" s="4" t="s">
        <v>11</v>
      </c>
      <c r="B14" s="5">
        <v>10</v>
      </c>
      <c r="C14" s="5">
        <v>8</v>
      </c>
      <c r="D14" s="48">
        <v>4</v>
      </c>
      <c r="E14" s="52">
        <v>13</v>
      </c>
      <c r="F14" s="52">
        <v>941</v>
      </c>
      <c r="G14" s="52">
        <v>3</v>
      </c>
      <c r="H14" s="52">
        <v>12</v>
      </c>
      <c r="I14" s="52">
        <v>125</v>
      </c>
      <c r="J14" s="52">
        <v>11</v>
      </c>
      <c r="K14" s="52">
        <v>4</v>
      </c>
      <c r="L14" s="52">
        <v>0</v>
      </c>
      <c r="M14" s="50">
        <f t="shared" si="3"/>
        <v>1113</v>
      </c>
      <c r="N14" s="48">
        <v>4</v>
      </c>
      <c r="O14" s="52">
        <v>13</v>
      </c>
      <c r="P14" s="52">
        <v>945</v>
      </c>
      <c r="Q14" s="52">
        <v>3</v>
      </c>
      <c r="R14" s="52">
        <v>12</v>
      </c>
      <c r="S14" s="52">
        <v>126</v>
      </c>
      <c r="T14" s="52">
        <v>4</v>
      </c>
      <c r="U14" s="52">
        <v>10</v>
      </c>
      <c r="V14" s="52">
        <v>0</v>
      </c>
      <c r="W14" s="50">
        <f t="shared" si="4"/>
        <v>1117</v>
      </c>
      <c r="X14" s="48">
        <f t="shared" si="5"/>
        <v>0</v>
      </c>
      <c r="Y14" s="49">
        <f t="shared" si="2"/>
        <v>0</v>
      </c>
      <c r="Z14" s="49">
        <f t="shared" si="2"/>
        <v>4</v>
      </c>
      <c r="AA14" s="49">
        <f t="shared" si="2"/>
        <v>0</v>
      </c>
      <c r="AB14" s="49">
        <f t="shared" si="2"/>
        <v>0</v>
      </c>
      <c r="AC14" s="49">
        <f t="shared" si="2"/>
        <v>1</v>
      </c>
      <c r="AD14" s="49">
        <f t="shared" si="2"/>
        <v>-7</v>
      </c>
      <c r="AE14" s="49">
        <f t="shared" si="2"/>
        <v>6</v>
      </c>
      <c r="AF14" s="49">
        <f t="shared" si="2"/>
        <v>0</v>
      </c>
      <c r="AG14" s="50">
        <f t="shared" si="6"/>
        <v>4</v>
      </c>
    </row>
    <row r="15" spans="1:36" ht="15.75" x14ac:dyDescent="0.25">
      <c r="A15" s="4" t="s">
        <v>11</v>
      </c>
      <c r="B15" s="5">
        <v>11</v>
      </c>
      <c r="C15" s="5">
        <v>10</v>
      </c>
      <c r="D15" s="48">
        <v>1</v>
      </c>
      <c r="E15" s="52">
        <v>19</v>
      </c>
      <c r="F15" s="52">
        <v>776</v>
      </c>
      <c r="G15" s="52">
        <v>4</v>
      </c>
      <c r="H15" s="52">
        <v>11</v>
      </c>
      <c r="I15" s="52">
        <v>40</v>
      </c>
      <c r="J15" s="52">
        <v>5</v>
      </c>
      <c r="K15" s="52">
        <v>2</v>
      </c>
      <c r="L15" s="52">
        <v>1</v>
      </c>
      <c r="M15" s="50">
        <f t="shared" si="3"/>
        <v>859</v>
      </c>
      <c r="N15" s="48">
        <v>1</v>
      </c>
      <c r="O15" s="52">
        <v>17</v>
      </c>
      <c r="P15" s="52">
        <v>778</v>
      </c>
      <c r="Q15" s="52">
        <v>4</v>
      </c>
      <c r="R15" s="52">
        <v>11</v>
      </c>
      <c r="S15" s="52">
        <v>40</v>
      </c>
      <c r="T15" s="52">
        <v>5</v>
      </c>
      <c r="U15" s="52">
        <v>2</v>
      </c>
      <c r="V15" s="52">
        <v>1</v>
      </c>
      <c r="W15" s="50">
        <f t="shared" si="4"/>
        <v>859</v>
      </c>
      <c r="X15" s="48">
        <f t="shared" si="5"/>
        <v>0</v>
      </c>
      <c r="Y15" s="49">
        <f t="shared" si="2"/>
        <v>-2</v>
      </c>
      <c r="Z15" s="49">
        <f t="shared" si="2"/>
        <v>2</v>
      </c>
      <c r="AA15" s="49">
        <f t="shared" si="2"/>
        <v>0</v>
      </c>
      <c r="AB15" s="49">
        <f t="shared" si="2"/>
        <v>0</v>
      </c>
      <c r="AC15" s="49">
        <f t="shared" si="2"/>
        <v>0</v>
      </c>
      <c r="AD15" s="49">
        <f t="shared" si="2"/>
        <v>0</v>
      </c>
      <c r="AE15" s="49">
        <f t="shared" si="2"/>
        <v>0</v>
      </c>
      <c r="AF15" s="49">
        <f t="shared" si="2"/>
        <v>0</v>
      </c>
      <c r="AG15" s="50">
        <f t="shared" si="6"/>
        <v>0</v>
      </c>
    </row>
    <row r="16" spans="1:36" ht="15.75" x14ac:dyDescent="0.25">
      <c r="A16" s="4" t="s">
        <v>11</v>
      </c>
      <c r="B16" s="5">
        <v>18</v>
      </c>
      <c r="C16" s="5">
        <v>9</v>
      </c>
      <c r="D16" s="48">
        <v>2</v>
      </c>
      <c r="E16" s="52">
        <v>5</v>
      </c>
      <c r="F16" s="52">
        <v>838</v>
      </c>
      <c r="G16" s="52">
        <v>4</v>
      </c>
      <c r="H16" s="52">
        <v>8</v>
      </c>
      <c r="I16" s="52">
        <v>195</v>
      </c>
      <c r="J16" s="52">
        <v>1</v>
      </c>
      <c r="K16" s="52">
        <v>12</v>
      </c>
      <c r="L16" s="52">
        <v>2</v>
      </c>
      <c r="M16" s="50">
        <f t="shared" si="3"/>
        <v>1067</v>
      </c>
      <c r="N16" s="51">
        <v>2</v>
      </c>
      <c r="O16" s="52">
        <v>5</v>
      </c>
      <c r="P16" s="52">
        <v>849</v>
      </c>
      <c r="Q16" s="52">
        <v>4</v>
      </c>
      <c r="R16" s="52">
        <v>8</v>
      </c>
      <c r="S16" s="52">
        <v>198</v>
      </c>
      <c r="T16" s="52">
        <v>2</v>
      </c>
      <c r="U16" s="52">
        <v>11</v>
      </c>
      <c r="V16" s="52">
        <v>2</v>
      </c>
      <c r="W16" s="68">
        <f t="shared" si="4"/>
        <v>1081</v>
      </c>
      <c r="X16" s="48">
        <f t="shared" si="5"/>
        <v>0</v>
      </c>
      <c r="Y16" s="49">
        <f t="shared" si="2"/>
        <v>0</v>
      </c>
      <c r="Z16" s="49">
        <f t="shared" si="2"/>
        <v>11</v>
      </c>
      <c r="AA16" s="49">
        <f t="shared" si="2"/>
        <v>0</v>
      </c>
      <c r="AB16" s="49">
        <f t="shared" si="2"/>
        <v>0</v>
      </c>
      <c r="AC16" s="49">
        <f t="shared" si="2"/>
        <v>3</v>
      </c>
      <c r="AD16" s="49">
        <f t="shared" si="2"/>
        <v>1</v>
      </c>
      <c r="AE16" s="49">
        <f t="shared" si="2"/>
        <v>-1</v>
      </c>
      <c r="AF16" s="49">
        <f t="shared" si="2"/>
        <v>0</v>
      </c>
      <c r="AG16" s="50">
        <f t="shared" si="6"/>
        <v>14</v>
      </c>
    </row>
    <row r="17" spans="1:33" ht="15.75" x14ac:dyDescent="0.25">
      <c r="A17" s="4" t="s">
        <v>11</v>
      </c>
      <c r="B17" s="5">
        <v>18</v>
      </c>
      <c r="C17" s="5">
        <v>20</v>
      </c>
      <c r="D17" s="48">
        <v>10</v>
      </c>
      <c r="E17" s="52">
        <v>8</v>
      </c>
      <c r="F17" s="52">
        <v>897</v>
      </c>
      <c r="G17" s="52">
        <v>5</v>
      </c>
      <c r="H17" s="52">
        <v>4</v>
      </c>
      <c r="I17" s="52">
        <v>494</v>
      </c>
      <c r="J17" s="52">
        <v>6</v>
      </c>
      <c r="K17" s="52">
        <v>17</v>
      </c>
      <c r="L17" s="52">
        <v>1</v>
      </c>
      <c r="M17" s="50">
        <f t="shared" si="3"/>
        <v>1442</v>
      </c>
      <c r="N17" s="48">
        <v>11</v>
      </c>
      <c r="O17" s="52">
        <v>7</v>
      </c>
      <c r="P17" s="52">
        <v>907</v>
      </c>
      <c r="Q17" s="52">
        <v>5</v>
      </c>
      <c r="R17" s="52">
        <v>4</v>
      </c>
      <c r="S17" s="52">
        <v>497</v>
      </c>
      <c r="T17" s="52">
        <v>6</v>
      </c>
      <c r="U17" s="52">
        <v>17</v>
      </c>
      <c r="V17" s="52">
        <v>1</v>
      </c>
      <c r="W17" s="50">
        <f t="shared" si="4"/>
        <v>1455</v>
      </c>
      <c r="X17" s="48">
        <f t="shared" si="5"/>
        <v>1</v>
      </c>
      <c r="Y17" s="49">
        <f t="shared" si="2"/>
        <v>-1</v>
      </c>
      <c r="Z17" s="49">
        <f t="shared" si="2"/>
        <v>10</v>
      </c>
      <c r="AA17" s="49">
        <f t="shared" si="2"/>
        <v>0</v>
      </c>
      <c r="AB17" s="49">
        <f t="shared" si="2"/>
        <v>0</v>
      </c>
      <c r="AC17" s="49">
        <f t="shared" si="2"/>
        <v>3</v>
      </c>
      <c r="AD17" s="49">
        <f t="shared" si="2"/>
        <v>0</v>
      </c>
      <c r="AE17" s="49">
        <f t="shared" si="2"/>
        <v>0</v>
      </c>
      <c r="AF17" s="49">
        <f t="shared" si="2"/>
        <v>0</v>
      </c>
      <c r="AG17" s="50">
        <f t="shared" si="6"/>
        <v>13</v>
      </c>
    </row>
    <row r="18" spans="1:33" ht="15.75" x14ac:dyDescent="0.25">
      <c r="A18" s="4" t="s">
        <v>11</v>
      </c>
      <c r="B18" s="5">
        <v>22</v>
      </c>
      <c r="C18" s="5">
        <v>6</v>
      </c>
      <c r="D18" s="48">
        <v>2</v>
      </c>
      <c r="E18" s="52">
        <v>15</v>
      </c>
      <c r="F18" s="52">
        <v>532</v>
      </c>
      <c r="G18" s="52">
        <v>2</v>
      </c>
      <c r="H18" s="52">
        <v>10</v>
      </c>
      <c r="I18" s="52">
        <v>118</v>
      </c>
      <c r="J18" s="52">
        <v>8</v>
      </c>
      <c r="K18" s="52">
        <v>6</v>
      </c>
      <c r="L18" s="52">
        <v>0</v>
      </c>
      <c r="M18" s="50">
        <f t="shared" si="3"/>
        <v>693</v>
      </c>
      <c r="N18" s="48">
        <v>2</v>
      </c>
      <c r="O18" s="52">
        <v>16</v>
      </c>
      <c r="P18" s="52">
        <v>531</v>
      </c>
      <c r="Q18" s="52">
        <v>2</v>
      </c>
      <c r="R18" s="52">
        <v>10</v>
      </c>
      <c r="S18" s="52">
        <v>118</v>
      </c>
      <c r="T18" s="52">
        <v>8</v>
      </c>
      <c r="U18" s="52">
        <v>6</v>
      </c>
      <c r="V18" s="52">
        <v>0</v>
      </c>
      <c r="W18" s="50">
        <f t="shared" si="4"/>
        <v>693</v>
      </c>
      <c r="X18" s="48">
        <f t="shared" si="5"/>
        <v>0</v>
      </c>
      <c r="Y18" s="49">
        <f t="shared" si="2"/>
        <v>1</v>
      </c>
      <c r="Z18" s="49">
        <f t="shared" si="2"/>
        <v>-1</v>
      </c>
      <c r="AA18" s="49">
        <f t="shared" si="2"/>
        <v>0</v>
      </c>
      <c r="AB18" s="49">
        <f t="shared" si="2"/>
        <v>0</v>
      </c>
      <c r="AC18" s="49">
        <f t="shared" si="2"/>
        <v>0</v>
      </c>
      <c r="AD18" s="49">
        <f t="shared" si="2"/>
        <v>0</v>
      </c>
      <c r="AE18" s="49">
        <f t="shared" si="2"/>
        <v>0</v>
      </c>
      <c r="AF18" s="49">
        <f t="shared" si="2"/>
        <v>0</v>
      </c>
      <c r="AG18" s="50">
        <f t="shared" si="6"/>
        <v>0</v>
      </c>
    </row>
    <row r="19" spans="1:33" ht="15.75" x14ac:dyDescent="0.25">
      <c r="A19" s="4" t="s">
        <v>12</v>
      </c>
      <c r="B19" s="5">
        <v>0</v>
      </c>
      <c r="C19" s="5">
        <v>2</v>
      </c>
      <c r="D19" s="48">
        <v>9</v>
      </c>
      <c r="E19" s="52">
        <v>1</v>
      </c>
      <c r="F19" s="52">
        <v>1102</v>
      </c>
      <c r="G19" s="52">
        <v>16</v>
      </c>
      <c r="H19" s="52">
        <v>11</v>
      </c>
      <c r="I19" s="52">
        <v>760</v>
      </c>
      <c r="J19" s="52">
        <v>19</v>
      </c>
      <c r="K19" s="52">
        <v>13</v>
      </c>
      <c r="L19" s="52">
        <v>0</v>
      </c>
      <c r="M19" s="50">
        <f t="shared" si="3"/>
        <v>1931</v>
      </c>
      <c r="N19" s="48">
        <v>9</v>
      </c>
      <c r="O19" s="52">
        <v>1</v>
      </c>
      <c r="P19" s="52">
        <v>1100</v>
      </c>
      <c r="Q19" s="52">
        <v>16</v>
      </c>
      <c r="R19" s="52">
        <v>11</v>
      </c>
      <c r="S19" s="52">
        <v>763</v>
      </c>
      <c r="T19" s="52">
        <v>21</v>
      </c>
      <c r="U19" s="52">
        <v>10</v>
      </c>
      <c r="V19" s="52">
        <v>0</v>
      </c>
      <c r="W19" s="50">
        <f t="shared" si="4"/>
        <v>1931</v>
      </c>
      <c r="X19" s="48">
        <f t="shared" si="5"/>
        <v>0</v>
      </c>
      <c r="Y19" s="49">
        <f t="shared" si="2"/>
        <v>0</v>
      </c>
      <c r="Z19" s="49">
        <f t="shared" si="2"/>
        <v>-2</v>
      </c>
      <c r="AA19" s="49">
        <f t="shared" si="2"/>
        <v>0</v>
      </c>
      <c r="AB19" s="49">
        <f t="shared" si="2"/>
        <v>0</v>
      </c>
      <c r="AC19" s="49">
        <f t="shared" si="2"/>
        <v>3</v>
      </c>
      <c r="AD19" s="49">
        <f t="shared" si="2"/>
        <v>2</v>
      </c>
      <c r="AE19" s="49">
        <f t="shared" si="2"/>
        <v>-3</v>
      </c>
      <c r="AF19" s="49">
        <f t="shared" si="2"/>
        <v>0</v>
      </c>
      <c r="AG19" s="50">
        <f t="shared" si="6"/>
        <v>0</v>
      </c>
    </row>
    <row r="20" spans="1:33" ht="15.75" x14ac:dyDescent="0.25">
      <c r="A20" s="4" t="s">
        <v>13</v>
      </c>
      <c r="B20" s="5">
        <v>0</v>
      </c>
      <c r="C20" s="5">
        <v>8</v>
      </c>
      <c r="D20" s="48">
        <v>7</v>
      </c>
      <c r="E20" s="52">
        <v>7</v>
      </c>
      <c r="F20" s="52">
        <v>894</v>
      </c>
      <c r="G20" s="52">
        <v>6</v>
      </c>
      <c r="H20" s="52">
        <v>12</v>
      </c>
      <c r="I20" s="52">
        <v>707</v>
      </c>
      <c r="J20" s="52">
        <v>3</v>
      </c>
      <c r="K20" s="52">
        <v>17</v>
      </c>
      <c r="L20" s="52">
        <v>2</v>
      </c>
      <c r="M20" s="50">
        <f t="shared" si="3"/>
        <v>1655</v>
      </c>
      <c r="N20" s="48">
        <v>7</v>
      </c>
      <c r="O20" s="52">
        <v>7</v>
      </c>
      <c r="P20" s="52">
        <v>895</v>
      </c>
      <c r="Q20" s="52">
        <v>6</v>
      </c>
      <c r="R20" s="52">
        <v>12</v>
      </c>
      <c r="S20" s="52">
        <v>710</v>
      </c>
      <c r="T20" s="52">
        <v>6</v>
      </c>
      <c r="U20" s="52">
        <v>12</v>
      </c>
      <c r="V20" s="52">
        <v>0</v>
      </c>
      <c r="W20" s="50">
        <f t="shared" si="4"/>
        <v>1655</v>
      </c>
      <c r="X20" s="48">
        <f t="shared" si="5"/>
        <v>0</v>
      </c>
      <c r="Y20" s="49">
        <f t="shared" si="5"/>
        <v>0</v>
      </c>
      <c r="Z20" s="49">
        <f t="shared" si="5"/>
        <v>1</v>
      </c>
      <c r="AA20" s="49">
        <f t="shared" si="5"/>
        <v>0</v>
      </c>
      <c r="AB20" s="49">
        <f t="shared" si="5"/>
        <v>0</v>
      </c>
      <c r="AC20" s="49">
        <f t="shared" ref="AC20:AF75" si="7">S20-I20</f>
        <v>3</v>
      </c>
      <c r="AD20" s="49">
        <f t="shared" si="7"/>
        <v>3</v>
      </c>
      <c r="AE20" s="49">
        <f t="shared" si="7"/>
        <v>-5</v>
      </c>
      <c r="AF20" s="49">
        <f t="shared" si="7"/>
        <v>-2</v>
      </c>
      <c r="AG20" s="50">
        <f t="shared" si="6"/>
        <v>0</v>
      </c>
    </row>
    <row r="21" spans="1:33" ht="15.75" x14ac:dyDescent="0.25">
      <c r="A21" s="4" t="s">
        <v>14</v>
      </c>
      <c r="B21" s="5">
        <v>2</v>
      </c>
      <c r="C21" s="5">
        <v>2</v>
      </c>
      <c r="D21" s="48">
        <v>8</v>
      </c>
      <c r="E21" s="52">
        <v>9</v>
      </c>
      <c r="F21" s="52">
        <v>1212</v>
      </c>
      <c r="G21" s="52">
        <v>8</v>
      </c>
      <c r="H21" s="52">
        <v>25</v>
      </c>
      <c r="I21" s="52">
        <v>202</v>
      </c>
      <c r="J21" s="52">
        <v>15</v>
      </c>
      <c r="K21" s="52">
        <v>10</v>
      </c>
      <c r="L21" s="52">
        <v>0</v>
      </c>
      <c r="M21" s="50">
        <f t="shared" si="3"/>
        <v>1489</v>
      </c>
      <c r="N21" s="48">
        <v>8</v>
      </c>
      <c r="O21" s="52">
        <v>8</v>
      </c>
      <c r="P21" s="52">
        <v>1212</v>
      </c>
      <c r="Q21" s="52">
        <v>7</v>
      </c>
      <c r="R21" s="52">
        <v>26</v>
      </c>
      <c r="S21" s="52">
        <v>203</v>
      </c>
      <c r="T21" s="52">
        <v>15</v>
      </c>
      <c r="U21" s="52">
        <v>10</v>
      </c>
      <c r="V21" s="52">
        <v>0</v>
      </c>
      <c r="W21" s="50">
        <f t="shared" si="4"/>
        <v>1489</v>
      </c>
      <c r="X21" s="48">
        <f t="shared" si="5"/>
        <v>0</v>
      </c>
      <c r="Y21" s="49">
        <f t="shared" si="5"/>
        <v>-1</v>
      </c>
      <c r="Z21" s="49">
        <f t="shared" si="5"/>
        <v>0</v>
      </c>
      <c r="AA21" s="49">
        <f t="shared" si="5"/>
        <v>-1</v>
      </c>
      <c r="AB21" s="49">
        <f t="shared" si="5"/>
        <v>1</v>
      </c>
      <c r="AC21" s="49">
        <f t="shared" si="7"/>
        <v>1</v>
      </c>
      <c r="AD21" s="49">
        <f t="shared" si="7"/>
        <v>0</v>
      </c>
      <c r="AE21" s="49">
        <f t="shared" si="7"/>
        <v>0</v>
      </c>
      <c r="AF21" s="49">
        <f t="shared" si="7"/>
        <v>0</v>
      </c>
      <c r="AG21" s="50">
        <f t="shared" si="6"/>
        <v>0</v>
      </c>
    </row>
    <row r="22" spans="1:33" ht="15.75" x14ac:dyDescent="0.25">
      <c r="A22" s="4" t="s">
        <v>14</v>
      </c>
      <c r="B22" s="5">
        <v>6</v>
      </c>
      <c r="C22" s="5">
        <v>1</v>
      </c>
      <c r="D22" s="48">
        <v>2</v>
      </c>
      <c r="E22" s="52">
        <v>15</v>
      </c>
      <c r="F22" s="52">
        <v>1245</v>
      </c>
      <c r="G22" s="52">
        <v>7</v>
      </c>
      <c r="H22" s="52">
        <v>31</v>
      </c>
      <c r="I22" s="52">
        <v>82</v>
      </c>
      <c r="J22" s="52">
        <v>6</v>
      </c>
      <c r="K22" s="52">
        <v>10</v>
      </c>
      <c r="L22" s="52">
        <v>1</v>
      </c>
      <c r="M22" s="50">
        <f t="shared" si="3"/>
        <v>1399</v>
      </c>
      <c r="N22" s="48">
        <v>2</v>
      </c>
      <c r="O22" s="52">
        <v>15</v>
      </c>
      <c r="P22" s="52">
        <v>1245</v>
      </c>
      <c r="Q22" s="52">
        <v>7</v>
      </c>
      <c r="R22" s="52">
        <v>31</v>
      </c>
      <c r="S22" s="52">
        <v>83</v>
      </c>
      <c r="T22" s="52">
        <v>6</v>
      </c>
      <c r="U22" s="52">
        <v>9</v>
      </c>
      <c r="V22" s="52">
        <v>1</v>
      </c>
      <c r="W22" s="50">
        <f t="shared" si="4"/>
        <v>1399</v>
      </c>
      <c r="X22" s="48">
        <f t="shared" si="5"/>
        <v>0</v>
      </c>
      <c r="Y22" s="49">
        <f t="shared" si="5"/>
        <v>0</v>
      </c>
      <c r="Z22" s="49">
        <f t="shared" si="5"/>
        <v>0</v>
      </c>
      <c r="AA22" s="49">
        <f t="shared" si="5"/>
        <v>0</v>
      </c>
      <c r="AB22" s="49">
        <f t="shared" si="5"/>
        <v>0</v>
      </c>
      <c r="AC22" s="49">
        <f t="shared" si="7"/>
        <v>1</v>
      </c>
      <c r="AD22" s="49">
        <f t="shared" si="7"/>
        <v>0</v>
      </c>
      <c r="AE22" s="49">
        <f t="shared" si="7"/>
        <v>-1</v>
      </c>
      <c r="AF22" s="49">
        <f t="shared" si="7"/>
        <v>0</v>
      </c>
      <c r="AG22" s="50">
        <f t="shared" si="6"/>
        <v>0</v>
      </c>
    </row>
    <row r="23" spans="1:33" ht="15.75" x14ac:dyDescent="0.25">
      <c r="A23" s="4" t="s">
        <v>15</v>
      </c>
      <c r="B23" s="5">
        <v>1</v>
      </c>
      <c r="C23" s="5">
        <v>4</v>
      </c>
      <c r="D23" s="48">
        <v>0</v>
      </c>
      <c r="E23" s="52">
        <v>7</v>
      </c>
      <c r="F23" s="52">
        <v>251</v>
      </c>
      <c r="G23" s="52">
        <v>4</v>
      </c>
      <c r="H23" s="52">
        <v>4</v>
      </c>
      <c r="I23" s="52">
        <v>119</v>
      </c>
      <c r="J23" s="52">
        <v>1</v>
      </c>
      <c r="K23" s="52">
        <v>7</v>
      </c>
      <c r="L23" s="52">
        <v>0</v>
      </c>
      <c r="M23" s="50">
        <f t="shared" si="3"/>
        <v>393</v>
      </c>
      <c r="N23" s="48">
        <v>0</v>
      </c>
      <c r="O23" s="52">
        <v>7</v>
      </c>
      <c r="P23" s="52">
        <v>252</v>
      </c>
      <c r="Q23" s="52">
        <v>4</v>
      </c>
      <c r="R23" s="52">
        <v>4</v>
      </c>
      <c r="S23" s="52">
        <v>120</v>
      </c>
      <c r="T23" s="52">
        <v>1</v>
      </c>
      <c r="U23" s="52">
        <v>4</v>
      </c>
      <c r="V23" s="52">
        <v>1</v>
      </c>
      <c r="W23" s="50">
        <f t="shared" si="4"/>
        <v>393</v>
      </c>
      <c r="X23" s="48">
        <f t="shared" si="5"/>
        <v>0</v>
      </c>
      <c r="Y23" s="49">
        <f t="shared" si="5"/>
        <v>0</v>
      </c>
      <c r="Z23" s="49">
        <f t="shared" si="5"/>
        <v>1</v>
      </c>
      <c r="AA23" s="49">
        <f t="shared" si="5"/>
        <v>0</v>
      </c>
      <c r="AB23" s="49">
        <f t="shared" si="5"/>
        <v>0</v>
      </c>
      <c r="AC23" s="49">
        <f t="shared" si="7"/>
        <v>1</v>
      </c>
      <c r="AD23" s="49">
        <f t="shared" si="7"/>
        <v>0</v>
      </c>
      <c r="AE23" s="49">
        <f t="shared" si="7"/>
        <v>-3</v>
      </c>
      <c r="AF23" s="49">
        <f t="shared" si="7"/>
        <v>1</v>
      </c>
      <c r="AG23" s="50">
        <f t="shared" si="6"/>
        <v>0</v>
      </c>
    </row>
    <row r="24" spans="1:33" ht="15.75" x14ac:dyDescent="0.25">
      <c r="A24" s="4" t="s">
        <v>15</v>
      </c>
      <c r="B24" s="5">
        <v>2</v>
      </c>
      <c r="C24" s="5">
        <v>1</v>
      </c>
      <c r="D24" s="48">
        <v>3</v>
      </c>
      <c r="E24" s="52">
        <v>5</v>
      </c>
      <c r="F24" s="52">
        <v>733</v>
      </c>
      <c r="G24" s="52">
        <v>5</v>
      </c>
      <c r="H24" s="52">
        <v>5</v>
      </c>
      <c r="I24" s="52">
        <v>306</v>
      </c>
      <c r="J24" s="52">
        <v>6</v>
      </c>
      <c r="K24" s="52">
        <v>10</v>
      </c>
      <c r="L24" s="52">
        <v>0</v>
      </c>
      <c r="M24" s="50">
        <f t="shared" si="3"/>
        <v>1073</v>
      </c>
      <c r="N24" s="48">
        <v>3</v>
      </c>
      <c r="O24" s="52">
        <v>5</v>
      </c>
      <c r="P24" s="52">
        <v>733</v>
      </c>
      <c r="Q24" s="52">
        <v>6</v>
      </c>
      <c r="R24" s="52">
        <v>5</v>
      </c>
      <c r="S24" s="52">
        <v>308</v>
      </c>
      <c r="T24" s="52">
        <v>6</v>
      </c>
      <c r="U24" s="52">
        <v>5</v>
      </c>
      <c r="V24" s="52">
        <v>2</v>
      </c>
      <c r="W24" s="50">
        <f t="shared" si="4"/>
        <v>1073</v>
      </c>
      <c r="X24" s="48">
        <f t="shared" si="5"/>
        <v>0</v>
      </c>
      <c r="Y24" s="49">
        <f t="shared" si="5"/>
        <v>0</v>
      </c>
      <c r="Z24" s="49">
        <f t="shared" si="5"/>
        <v>0</v>
      </c>
      <c r="AA24" s="49">
        <f t="shared" si="5"/>
        <v>1</v>
      </c>
      <c r="AB24" s="49">
        <f t="shared" si="5"/>
        <v>0</v>
      </c>
      <c r="AC24" s="49">
        <f t="shared" si="7"/>
        <v>2</v>
      </c>
      <c r="AD24" s="49">
        <f t="shared" si="7"/>
        <v>0</v>
      </c>
      <c r="AE24" s="49">
        <f t="shared" si="7"/>
        <v>-5</v>
      </c>
      <c r="AF24" s="49">
        <f t="shared" si="7"/>
        <v>2</v>
      </c>
      <c r="AG24" s="50">
        <f t="shared" si="6"/>
        <v>0</v>
      </c>
    </row>
    <row r="25" spans="1:33" ht="15.75" x14ac:dyDescent="0.25">
      <c r="A25" s="4" t="s">
        <v>16</v>
      </c>
      <c r="B25" s="5">
        <v>0</v>
      </c>
      <c r="C25" s="5">
        <v>1</v>
      </c>
      <c r="D25" s="48">
        <v>10</v>
      </c>
      <c r="E25" s="49">
        <v>6</v>
      </c>
      <c r="F25" s="49">
        <v>1134</v>
      </c>
      <c r="G25" s="52">
        <v>3</v>
      </c>
      <c r="H25" s="52">
        <v>13</v>
      </c>
      <c r="I25" s="52">
        <v>635</v>
      </c>
      <c r="J25" s="52">
        <v>8</v>
      </c>
      <c r="K25" s="52">
        <v>41</v>
      </c>
      <c r="L25" s="52">
        <v>0</v>
      </c>
      <c r="M25" s="50">
        <f t="shared" si="3"/>
        <v>1850</v>
      </c>
      <c r="N25" s="48">
        <v>10</v>
      </c>
      <c r="O25" s="52">
        <v>6</v>
      </c>
      <c r="P25" s="52">
        <v>1143</v>
      </c>
      <c r="Q25" s="52">
        <v>4</v>
      </c>
      <c r="R25" s="52">
        <v>15</v>
      </c>
      <c r="S25" s="52">
        <v>639</v>
      </c>
      <c r="T25" s="52">
        <v>8</v>
      </c>
      <c r="U25" s="52">
        <v>25</v>
      </c>
      <c r="V25" s="52">
        <v>0</v>
      </c>
      <c r="W25" s="50">
        <f t="shared" si="4"/>
        <v>1850</v>
      </c>
      <c r="X25" s="48">
        <f t="shared" si="5"/>
        <v>0</v>
      </c>
      <c r="Y25" s="49">
        <f t="shared" si="5"/>
        <v>0</v>
      </c>
      <c r="Z25" s="49">
        <f t="shared" si="5"/>
        <v>9</v>
      </c>
      <c r="AA25" s="49">
        <f t="shared" si="5"/>
        <v>1</v>
      </c>
      <c r="AB25" s="49">
        <f t="shared" si="5"/>
        <v>2</v>
      </c>
      <c r="AC25" s="49">
        <f t="shared" si="7"/>
        <v>4</v>
      </c>
      <c r="AD25" s="49">
        <f t="shared" si="7"/>
        <v>0</v>
      </c>
      <c r="AE25" s="49">
        <f t="shared" si="7"/>
        <v>-16</v>
      </c>
      <c r="AF25" s="49">
        <f t="shared" si="7"/>
        <v>0</v>
      </c>
      <c r="AG25" s="50">
        <f t="shared" si="6"/>
        <v>0</v>
      </c>
    </row>
    <row r="26" spans="1:33" ht="15.75" x14ac:dyDescent="0.25">
      <c r="A26" s="4" t="s">
        <v>17</v>
      </c>
      <c r="B26" s="5">
        <v>0</v>
      </c>
      <c r="C26" s="5">
        <v>1</v>
      </c>
      <c r="D26" s="48">
        <v>10</v>
      </c>
      <c r="E26" s="52">
        <v>4</v>
      </c>
      <c r="F26" s="52">
        <v>943</v>
      </c>
      <c r="G26" s="52">
        <v>17</v>
      </c>
      <c r="H26" s="52">
        <v>10</v>
      </c>
      <c r="I26" s="52">
        <v>1401</v>
      </c>
      <c r="J26" s="52">
        <v>4</v>
      </c>
      <c r="K26" s="52">
        <v>25</v>
      </c>
      <c r="L26" s="52">
        <v>0</v>
      </c>
      <c r="M26" s="50">
        <f t="shared" si="3"/>
        <v>2414</v>
      </c>
      <c r="N26" s="48">
        <v>9</v>
      </c>
      <c r="O26" s="52">
        <v>4</v>
      </c>
      <c r="P26" s="52">
        <v>944</v>
      </c>
      <c r="Q26" s="52">
        <v>16</v>
      </c>
      <c r="R26" s="52">
        <v>10</v>
      </c>
      <c r="S26" s="52">
        <v>1399</v>
      </c>
      <c r="T26" s="52">
        <v>6</v>
      </c>
      <c r="U26" s="52">
        <v>24</v>
      </c>
      <c r="V26" s="52">
        <v>2</v>
      </c>
      <c r="W26" s="50">
        <f t="shared" si="4"/>
        <v>2414</v>
      </c>
      <c r="X26" s="48">
        <f t="shared" si="5"/>
        <v>-1</v>
      </c>
      <c r="Y26" s="49">
        <f t="shared" si="5"/>
        <v>0</v>
      </c>
      <c r="Z26" s="49">
        <f t="shared" si="5"/>
        <v>1</v>
      </c>
      <c r="AA26" s="49">
        <f t="shared" si="5"/>
        <v>-1</v>
      </c>
      <c r="AB26" s="49">
        <f t="shared" si="5"/>
        <v>0</v>
      </c>
      <c r="AC26" s="49">
        <f t="shared" si="7"/>
        <v>-2</v>
      </c>
      <c r="AD26" s="49">
        <f t="shared" si="7"/>
        <v>2</v>
      </c>
      <c r="AE26" s="49">
        <f t="shared" si="7"/>
        <v>-1</v>
      </c>
      <c r="AF26" s="49">
        <f t="shared" si="7"/>
        <v>2</v>
      </c>
      <c r="AG26" s="50">
        <f t="shared" si="6"/>
        <v>0</v>
      </c>
    </row>
    <row r="27" spans="1:33" ht="15.75" x14ac:dyDescent="0.25">
      <c r="A27" s="4" t="s">
        <v>18</v>
      </c>
      <c r="B27" s="5">
        <v>0</v>
      </c>
      <c r="C27" s="5">
        <v>1</v>
      </c>
      <c r="D27" s="48">
        <v>16</v>
      </c>
      <c r="E27" s="52">
        <v>6</v>
      </c>
      <c r="F27" s="52">
        <v>1950</v>
      </c>
      <c r="G27" s="52">
        <v>10</v>
      </c>
      <c r="H27" s="52">
        <v>25</v>
      </c>
      <c r="I27" s="52">
        <v>854</v>
      </c>
      <c r="J27" s="52">
        <v>16</v>
      </c>
      <c r="K27" s="52">
        <v>36</v>
      </c>
      <c r="L27" s="52">
        <v>0</v>
      </c>
      <c r="M27" s="50">
        <f t="shared" si="3"/>
        <v>2913</v>
      </c>
      <c r="N27" s="48">
        <v>16</v>
      </c>
      <c r="O27" s="52">
        <v>8</v>
      </c>
      <c r="P27" s="52">
        <v>1950</v>
      </c>
      <c r="Q27" s="52">
        <v>10</v>
      </c>
      <c r="R27" s="52">
        <v>25</v>
      </c>
      <c r="S27" s="52">
        <v>854</v>
      </c>
      <c r="T27" s="52">
        <v>12</v>
      </c>
      <c r="U27" s="52">
        <v>36</v>
      </c>
      <c r="V27" s="52">
        <v>0</v>
      </c>
      <c r="W27" s="50">
        <f t="shared" si="4"/>
        <v>2911</v>
      </c>
      <c r="X27" s="48">
        <f t="shared" si="5"/>
        <v>0</v>
      </c>
      <c r="Y27" s="49">
        <f t="shared" si="5"/>
        <v>2</v>
      </c>
      <c r="Z27" s="49">
        <f t="shared" si="5"/>
        <v>0</v>
      </c>
      <c r="AA27" s="49">
        <f t="shared" si="5"/>
        <v>0</v>
      </c>
      <c r="AB27" s="49">
        <f t="shared" si="5"/>
        <v>0</v>
      </c>
      <c r="AC27" s="49">
        <f t="shared" si="7"/>
        <v>0</v>
      </c>
      <c r="AD27" s="49">
        <f t="shared" si="7"/>
        <v>-4</v>
      </c>
      <c r="AE27" s="49">
        <f t="shared" si="7"/>
        <v>0</v>
      </c>
      <c r="AF27" s="49">
        <f t="shared" si="7"/>
        <v>0</v>
      </c>
      <c r="AG27" s="50">
        <f t="shared" si="6"/>
        <v>-2</v>
      </c>
    </row>
    <row r="28" spans="1:33" ht="15.75" x14ac:dyDescent="0.25">
      <c r="A28" s="4" t="s">
        <v>19</v>
      </c>
      <c r="B28" s="5">
        <v>0</v>
      </c>
      <c r="C28" s="5">
        <v>6</v>
      </c>
      <c r="D28" s="48">
        <v>10</v>
      </c>
      <c r="E28" s="52">
        <v>2</v>
      </c>
      <c r="F28" s="52">
        <v>749</v>
      </c>
      <c r="G28" s="52">
        <v>5</v>
      </c>
      <c r="H28" s="52">
        <v>3</v>
      </c>
      <c r="I28" s="52">
        <v>889</v>
      </c>
      <c r="J28" s="52">
        <v>4</v>
      </c>
      <c r="K28" s="52">
        <v>14</v>
      </c>
      <c r="L28" s="52">
        <v>0</v>
      </c>
      <c r="M28" s="50">
        <f t="shared" si="3"/>
        <v>1676</v>
      </c>
      <c r="N28" s="48">
        <v>9</v>
      </c>
      <c r="O28" s="52">
        <v>2</v>
      </c>
      <c r="P28" s="52">
        <v>750</v>
      </c>
      <c r="Q28" s="52">
        <v>5</v>
      </c>
      <c r="R28" s="52">
        <v>1</v>
      </c>
      <c r="S28" s="52">
        <v>890</v>
      </c>
      <c r="T28" s="52">
        <v>1</v>
      </c>
      <c r="U28" s="52">
        <v>17</v>
      </c>
      <c r="V28" s="52">
        <v>1</v>
      </c>
      <c r="W28" s="50">
        <f t="shared" si="4"/>
        <v>1676</v>
      </c>
      <c r="X28" s="48">
        <f t="shared" si="5"/>
        <v>-1</v>
      </c>
      <c r="Y28" s="49">
        <f t="shared" si="5"/>
        <v>0</v>
      </c>
      <c r="Z28" s="49">
        <f t="shared" si="5"/>
        <v>1</v>
      </c>
      <c r="AA28" s="49">
        <f t="shared" si="5"/>
        <v>0</v>
      </c>
      <c r="AB28" s="49">
        <f t="shared" si="5"/>
        <v>-2</v>
      </c>
      <c r="AC28" s="49">
        <f t="shared" si="7"/>
        <v>1</v>
      </c>
      <c r="AD28" s="49">
        <f t="shared" si="7"/>
        <v>-3</v>
      </c>
      <c r="AE28" s="49">
        <f t="shared" si="7"/>
        <v>3</v>
      </c>
      <c r="AF28" s="49">
        <f t="shared" si="7"/>
        <v>1</v>
      </c>
      <c r="AG28" s="50">
        <f t="shared" si="6"/>
        <v>0</v>
      </c>
    </row>
    <row r="29" spans="1:33" ht="15.75" x14ac:dyDescent="0.25">
      <c r="A29" s="4" t="s">
        <v>20</v>
      </c>
      <c r="B29" s="5">
        <v>4</v>
      </c>
      <c r="C29" s="5" t="s">
        <v>21</v>
      </c>
      <c r="D29" s="48">
        <v>5</v>
      </c>
      <c r="E29" s="52">
        <v>6</v>
      </c>
      <c r="F29" s="52">
        <v>629</v>
      </c>
      <c r="G29" s="52">
        <v>6</v>
      </c>
      <c r="H29" s="52">
        <v>16</v>
      </c>
      <c r="I29" s="52">
        <v>347</v>
      </c>
      <c r="J29" s="52">
        <v>6</v>
      </c>
      <c r="K29" s="52">
        <v>10</v>
      </c>
      <c r="L29" s="52">
        <v>0</v>
      </c>
      <c r="M29" s="50">
        <f t="shared" si="3"/>
        <v>1025</v>
      </c>
      <c r="N29" s="48">
        <v>5</v>
      </c>
      <c r="O29" s="52">
        <v>6</v>
      </c>
      <c r="P29" s="52">
        <v>629</v>
      </c>
      <c r="Q29" s="52">
        <v>6</v>
      </c>
      <c r="R29" s="52">
        <v>16</v>
      </c>
      <c r="S29" s="52">
        <v>347</v>
      </c>
      <c r="T29" s="52">
        <v>8</v>
      </c>
      <c r="U29" s="52">
        <v>8</v>
      </c>
      <c r="V29" s="52">
        <v>0</v>
      </c>
      <c r="W29" s="50">
        <f>SUM(N29:V29)</f>
        <v>1025</v>
      </c>
      <c r="X29" s="48">
        <f t="shared" si="5"/>
        <v>0</v>
      </c>
      <c r="Y29" s="49">
        <f t="shared" si="5"/>
        <v>0</v>
      </c>
      <c r="Z29" s="49">
        <f t="shared" si="5"/>
        <v>0</v>
      </c>
      <c r="AA29" s="49">
        <f t="shared" si="5"/>
        <v>0</v>
      </c>
      <c r="AB29" s="49">
        <f t="shared" si="5"/>
        <v>0</v>
      </c>
      <c r="AC29" s="49">
        <f t="shared" si="7"/>
        <v>0</v>
      </c>
      <c r="AD29" s="49">
        <f t="shared" si="7"/>
        <v>2</v>
      </c>
      <c r="AE29" s="49">
        <f t="shared" si="7"/>
        <v>-2</v>
      </c>
      <c r="AF29" s="49">
        <f t="shared" si="7"/>
        <v>0</v>
      </c>
      <c r="AG29" s="50">
        <f t="shared" si="6"/>
        <v>0</v>
      </c>
    </row>
    <row r="30" spans="1:33" ht="15.75" x14ac:dyDescent="0.25">
      <c r="A30" s="4" t="s">
        <v>22</v>
      </c>
      <c r="B30" s="5">
        <v>0</v>
      </c>
      <c r="C30" s="5">
        <v>2</v>
      </c>
      <c r="D30" s="48">
        <v>11</v>
      </c>
      <c r="E30" s="52">
        <v>1</v>
      </c>
      <c r="F30" s="52">
        <v>1398</v>
      </c>
      <c r="G30" s="52">
        <v>15</v>
      </c>
      <c r="H30" s="52">
        <v>32</v>
      </c>
      <c r="I30" s="52">
        <v>840</v>
      </c>
      <c r="J30" s="52">
        <v>22</v>
      </c>
      <c r="K30" s="52">
        <v>20</v>
      </c>
      <c r="L30" s="52">
        <v>0</v>
      </c>
      <c r="M30" s="50">
        <f t="shared" si="3"/>
        <v>2339</v>
      </c>
      <c r="N30" s="48">
        <v>11</v>
      </c>
      <c r="O30" s="52">
        <v>1</v>
      </c>
      <c r="P30" s="52">
        <v>1399</v>
      </c>
      <c r="Q30" s="52">
        <v>14</v>
      </c>
      <c r="R30" s="52">
        <v>33</v>
      </c>
      <c r="S30" s="52">
        <v>836</v>
      </c>
      <c r="T30" s="52">
        <v>25</v>
      </c>
      <c r="U30" s="52">
        <v>19</v>
      </c>
      <c r="V30" s="52">
        <v>1</v>
      </c>
      <c r="W30" s="50">
        <f t="shared" si="4"/>
        <v>2339</v>
      </c>
      <c r="X30" s="48">
        <f t="shared" si="5"/>
        <v>0</v>
      </c>
      <c r="Y30" s="49">
        <f t="shared" si="5"/>
        <v>0</v>
      </c>
      <c r="Z30" s="49">
        <f t="shared" si="5"/>
        <v>1</v>
      </c>
      <c r="AA30" s="49">
        <f t="shared" si="5"/>
        <v>-1</v>
      </c>
      <c r="AB30" s="49">
        <f t="shared" si="5"/>
        <v>1</v>
      </c>
      <c r="AC30" s="49">
        <f t="shared" si="7"/>
        <v>-4</v>
      </c>
      <c r="AD30" s="49">
        <f t="shared" si="7"/>
        <v>3</v>
      </c>
      <c r="AE30" s="49">
        <f t="shared" si="7"/>
        <v>-1</v>
      </c>
      <c r="AF30" s="49">
        <f t="shared" si="7"/>
        <v>1</v>
      </c>
      <c r="AG30" s="50">
        <f t="shared" si="6"/>
        <v>0</v>
      </c>
    </row>
    <row r="31" spans="1:33" ht="15.75" x14ac:dyDescent="0.25">
      <c r="A31" s="4" t="s">
        <v>23</v>
      </c>
      <c r="B31" s="5">
        <v>0</v>
      </c>
      <c r="C31" s="5" t="s">
        <v>24</v>
      </c>
      <c r="D31" s="48">
        <v>2</v>
      </c>
      <c r="E31" s="52">
        <v>8</v>
      </c>
      <c r="F31" s="52">
        <v>888</v>
      </c>
      <c r="G31" s="52">
        <v>6</v>
      </c>
      <c r="H31" s="52">
        <v>14</v>
      </c>
      <c r="I31" s="52">
        <v>199</v>
      </c>
      <c r="J31" s="52">
        <v>6</v>
      </c>
      <c r="K31" s="52">
        <v>5</v>
      </c>
      <c r="L31" s="52">
        <v>0</v>
      </c>
      <c r="M31" s="50">
        <f t="shared" si="3"/>
        <v>1128</v>
      </c>
      <c r="N31" s="48">
        <v>2</v>
      </c>
      <c r="O31" s="52">
        <v>8</v>
      </c>
      <c r="P31" s="52">
        <v>891</v>
      </c>
      <c r="Q31" s="52">
        <v>6</v>
      </c>
      <c r="R31" s="52">
        <v>15</v>
      </c>
      <c r="S31" s="52">
        <v>198</v>
      </c>
      <c r="T31" s="52">
        <v>6</v>
      </c>
      <c r="U31" s="52">
        <v>5</v>
      </c>
      <c r="V31" s="52">
        <v>0</v>
      </c>
      <c r="W31" s="50">
        <f t="shared" si="4"/>
        <v>1131</v>
      </c>
      <c r="X31" s="48">
        <f t="shared" si="5"/>
        <v>0</v>
      </c>
      <c r="Y31" s="49">
        <f t="shared" si="5"/>
        <v>0</v>
      </c>
      <c r="Z31" s="49">
        <f t="shared" si="5"/>
        <v>3</v>
      </c>
      <c r="AA31" s="49">
        <f t="shared" si="5"/>
        <v>0</v>
      </c>
      <c r="AB31" s="49">
        <f t="shared" si="5"/>
        <v>1</v>
      </c>
      <c r="AC31" s="49">
        <f t="shared" si="7"/>
        <v>-1</v>
      </c>
      <c r="AD31" s="49">
        <f t="shared" si="7"/>
        <v>0</v>
      </c>
      <c r="AE31" s="49">
        <f t="shared" si="7"/>
        <v>0</v>
      </c>
      <c r="AF31" s="49">
        <f t="shared" si="7"/>
        <v>0</v>
      </c>
      <c r="AG31" s="50">
        <f t="shared" si="6"/>
        <v>3</v>
      </c>
    </row>
    <row r="32" spans="1:33" ht="15.75" x14ac:dyDescent="0.25">
      <c r="A32" s="4" t="s">
        <v>25</v>
      </c>
      <c r="B32" s="5" t="s">
        <v>26</v>
      </c>
      <c r="C32" s="5">
        <v>2</v>
      </c>
      <c r="D32" s="48"/>
      <c r="E32" s="49"/>
      <c r="F32" s="49"/>
      <c r="G32" s="49"/>
      <c r="H32" s="49"/>
      <c r="I32" s="49"/>
      <c r="J32" s="49"/>
      <c r="K32" s="49"/>
      <c r="L32" s="49"/>
      <c r="M32" s="50">
        <f t="shared" si="3"/>
        <v>0</v>
      </c>
      <c r="N32" s="48"/>
      <c r="O32" s="49"/>
      <c r="P32" s="49"/>
      <c r="Q32" s="49"/>
      <c r="R32" s="49"/>
      <c r="S32" s="49"/>
      <c r="T32" s="49"/>
      <c r="U32" s="49"/>
      <c r="V32" s="49"/>
      <c r="W32" s="50">
        <f t="shared" si="4"/>
        <v>0</v>
      </c>
      <c r="X32" s="48">
        <f t="shared" si="5"/>
        <v>0</v>
      </c>
      <c r="Y32" s="49">
        <f t="shared" si="5"/>
        <v>0</v>
      </c>
      <c r="Z32" s="49">
        <f t="shared" si="5"/>
        <v>0</v>
      </c>
      <c r="AA32" s="49">
        <f t="shared" si="5"/>
        <v>0</v>
      </c>
      <c r="AB32" s="49">
        <f t="shared" si="5"/>
        <v>0</v>
      </c>
      <c r="AC32" s="49">
        <f t="shared" si="7"/>
        <v>0</v>
      </c>
      <c r="AD32" s="49">
        <f t="shared" si="7"/>
        <v>0</v>
      </c>
      <c r="AE32" s="49">
        <f t="shared" si="7"/>
        <v>0</v>
      </c>
      <c r="AF32" s="49">
        <f t="shared" si="7"/>
        <v>0</v>
      </c>
      <c r="AG32" s="50">
        <f t="shared" si="6"/>
        <v>0</v>
      </c>
    </row>
    <row r="33" spans="1:33" ht="15.75" x14ac:dyDescent="0.25">
      <c r="A33" s="4" t="s">
        <v>27</v>
      </c>
      <c r="B33" s="5">
        <v>2</v>
      </c>
      <c r="C33" s="5" t="s">
        <v>21</v>
      </c>
      <c r="D33" s="48">
        <v>9</v>
      </c>
      <c r="E33" s="52">
        <v>2</v>
      </c>
      <c r="F33" s="52">
        <v>634</v>
      </c>
      <c r="G33" s="52">
        <v>10</v>
      </c>
      <c r="H33" s="52">
        <v>5</v>
      </c>
      <c r="I33" s="52">
        <v>581</v>
      </c>
      <c r="J33" s="52">
        <v>5</v>
      </c>
      <c r="K33" s="52">
        <v>14</v>
      </c>
      <c r="L33" s="52">
        <v>1</v>
      </c>
      <c r="M33" s="50">
        <f t="shared" si="3"/>
        <v>1261</v>
      </c>
      <c r="N33" s="48">
        <v>9</v>
      </c>
      <c r="O33" s="52">
        <v>2</v>
      </c>
      <c r="P33" s="52">
        <v>634</v>
      </c>
      <c r="Q33" s="52">
        <v>10</v>
      </c>
      <c r="R33" s="52">
        <v>6</v>
      </c>
      <c r="S33" s="52">
        <v>580</v>
      </c>
      <c r="T33" s="52">
        <v>4</v>
      </c>
      <c r="U33" s="52">
        <v>14</v>
      </c>
      <c r="V33" s="52">
        <v>2</v>
      </c>
      <c r="W33" s="50">
        <f t="shared" si="4"/>
        <v>1261</v>
      </c>
      <c r="X33" s="48">
        <f t="shared" si="5"/>
        <v>0</v>
      </c>
      <c r="Y33" s="49">
        <f t="shared" si="5"/>
        <v>0</v>
      </c>
      <c r="Z33" s="49">
        <f t="shared" si="5"/>
        <v>0</v>
      </c>
      <c r="AA33" s="49">
        <f t="shared" si="5"/>
        <v>0</v>
      </c>
      <c r="AB33" s="49">
        <f t="shared" si="5"/>
        <v>1</v>
      </c>
      <c r="AC33" s="49">
        <f t="shared" si="7"/>
        <v>-1</v>
      </c>
      <c r="AD33" s="49">
        <f t="shared" si="7"/>
        <v>-1</v>
      </c>
      <c r="AE33" s="49">
        <f t="shared" si="7"/>
        <v>0</v>
      </c>
      <c r="AF33" s="49">
        <f t="shared" si="7"/>
        <v>1</v>
      </c>
      <c r="AG33" s="50">
        <f t="shared" si="6"/>
        <v>0</v>
      </c>
    </row>
    <row r="34" spans="1:33" ht="15.75" x14ac:dyDescent="0.25">
      <c r="A34" s="4" t="s">
        <v>28</v>
      </c>
      <c r="B34" s="5">
        <v>1</v>
      </c>
      <c r="C34" s="5">
        <v>2</v>
      </c>
      <c r="D34" s="48">
        <v>8</v>
      </c>
      <c r="E34" s="52">
        <v>10</v>
      </c>
      <c r="F34" s="52">
        <v>679</v>
      </c>
      <c r="G34" s="52">
        <v>2</v>
      </c>
      <c r="H34" s="52">
        <v>11</v>
      </c>
      <c r="I34" s="52">
        <v>583</v>
      </c>
      <c r="J34" s="52">
        <v>11</v>
      </c>
      <c r="K34" s="52">
        <v>9</v>
      </c>
      <c r="L34" s="52">
        <v>0</v>
      </c>
      <c r="M34" s="50">
        <f t="shared" si="3"/>
        <v>1313</v>
      </c>
      <c r="N34" s="48">
        <v>8</v>
      </c>
      <c r="O34" s="52">
        <v>11</v>
      </c>
      <c r="P34" s="52">
        <v>680</v>
      </c>
      <c r="Q34" s="52">
        <v>2</v>
      </c>
      <c r="R34" s="52">
        <v>10</v>
      </c>
      <c r="S34" s="52">
        <v>583</v>
      </c>
      <c r="T34" s="52">
        <v>0</v>
      </c>
      <c r="U34" s="52">
        <v>19</v>
      </c>
      <c r="V34" s="52">
        <v>0</v>
      </c>
      <c r="W34" s="50">
        <f t="shared" si="4"/>
        <v>1313</v>
      </c>
      <c r="X34" s="48">
        <f t="shared" si="5"/>
        <v>0</v>
      </c>
      <c r="Y34" s="49">
        <f t="shared" si="5"/>
        <v>1</v>
      </c>
      <c r="Z34" s="49">
        <f t="shared" si="5"/>
        <v>1</v>
      </c>
      <c r="AA34" s="49">
        <f t="shared" si="5"/>
        <v>0</v>
      </c>
      <c r="AB34" s="49">
        <f t="shared" si="5"/>
        <v>-1</v>
      </c>
      <c r="AC34" s="49">
        <f t="shared" si="7"/>
        <v>0</v>
      </c>
      <c r="AD34" s="49">
        <f t="shared" si="7"/>
        <v>-11</v>
      </c>
      <c r="AE34" s="49">
        <f t="shared" si="7"/>
        <v>10</v>
      </c>
      <c r="AF34" s="49">
        <f t="shared" si="7"/>
        <v>0</v>
      </c>
      <c r="AG34" s="50">
        <f t="shared" si="6"/>
        <v>0</v>
      </c>
    </row>
    <row r="35" spans="1:33" ht="15.75" x14ac:dyDescent="0.25">
      <c r="A35" s="4" t="s">
        <v>28</v>
      </c>
      <c r="B35" s="5">
        <v>2</v>
      </c>
      <c r="C35" s="5">
        <v>3</v>
      </c>
      <c r="D35" s="48">
        <v>3</v>
      </c>
      <c r="E35" s="52">
        <v>6</v>
      </c>
      <c r="F35" s="52">
        <v>733</v>
      </c>
      <c r="G35" s="52">
        <v>6</v>
      </c>
      <c r="H35" s="52">
        <v>3</v>
      </c>
      <c r="I35" s="52">
        <v>437</v>
      </c>
      <c r="J35" s="52">
        <v>5</v>
      </c>
      <c r="K35" s="52">
        <v>9</v>
      </c>
      <c r="L35" s="52">
        <v>0</v>
      </c>
      <c r="M35" s="50">
        <f t="shared" si="3"/>
        <v>1202</v>
      </c>
      <c r="N35" s="48">
        <v>3</v>
      </c>
      <c r="O35" s="52">
        <v>7</v>
      </c>
      <c r="P35" s="52">
        <v>734</v>
      </c>
      <c r="Q35" s="52">
        <v>6</v>
      </c>
      <c r="R35" s="52">
        <v>4</v>
      </c>
      <c r="S35" s="52">
        <v>437</v>
      </c>
      <c r="T35" s="52">
        <v>1</v>
      </c>
      <c r="U35" s="52">
        <v>10</v>
      </c>
      <c r="V35" s="52">
        <v>0</v>
      </c>
      <c r="W35" s="50">
        <f t="shared" si="4"/>
        <v>1202</v>
      </c>
      <c r="X35" s="48">
        <f t="shared" si="5"/>
        <v>0</v>
      </c>
      <c r="Y35" s="49">
        <f t="shared" si="5"/>
        <v>1</v>
      </c>
      <c r="Z35" s="49">
        <f t="shared" si="5"/>
        <v>1</v>
      </c>
      <c r="AA35" s="49">
        <f t="shared" si="5"/>
        <v>0</v>
      </c>
      <c r="AB35" s="49">
        <f t="shared" si="5"/>
        <v>1</v>
      </c>
      <c r="AC35" s="49">
        <f t="shared" si="7"/>
        <v>0</v>
      </c>
      <c r="AD35" s="49">
        <f t="shared" si="7"/>
        <v>-4</v>
      </c>
      <c r="AE35" s="49">
        <f t="shared" si="7"/>
        <v>1</v>
      </c>
      <c r="AF35" s="49">
        <f t="shared" si="7"/>
        <v>0</v>
      </c>
      <c r="AG35" s="50">
        <f t="shared" si="6"/>
        <v>0</v>
      </c>
    </row>
    <row r="36" spans="1:33" ht="15.75" x14ac:dyDescent="0.25">
      <c r="A36" s="4" t="s">
        <v>28</v>
      </c>
      <c r="B36" s="5">
        <v>5</v>
      </c>
      <c r="C36" s="5">
        <v>4</v>
      </c>
      <c r="D36" s="48">
        <v>6</v>
      </c>
      <c r="E36" s="52">
        <v>8</v>
      </c>
      <c r="F36" s="52">
        <v>666</v>
      </c>
      <c r="G36" s="52">
        <v>2</v>
      </c>
      <c r="H36" s="52">
        <v>3</v>
      </c>
      <c r="I36" s="52">
        <v>522</v>
      </c>
      <c r="J36" s="52">
        <v>3</v>
      </c>
      <c r="K36" s="52">
        <v>8</v>
      </c>
      <c r="L36" s="52">
        <v>0</v>
      </c>
      <c r="M36" s="50">
        <f t="shared" si="3"/>
        <v>1218</v>
      </c>
      <c r="N36" s="48">
        <v>6</v>
      </c>
      <c r="O36" s="52">
        <v>8</v>
      </c>
      <c r="P36" s="52">
        <v>668</v>
      </c>
      <c r="Q36" s="52">
        <v>1</v>
      </c>
      <c r="R36" s="52">
        <v>4</v>
      </c>
      <c r="S36" s="52">
        <v>521</v>
      </c>
      <c r="T36" s="52">
        <v>0</v>
      </c>
      <c r="U36" s="52">
        <v>10</v>
      </c>
      <c r="V36" s="52">
        <v>0</v>
      </c>
      <c r="W36" s="50">
        <f t="shared" si="4"/>
        <v>1218</v>
      </c>
      <c r="X36" s="48">
        <f t="shared" si="5"/>
        <v>0</v>
      </c>
      <c r="Y36" s="49">
        <f t="shared" si="5"/>
        <v>0</v>
      </c>
      <c r="Z36" s="49">
        <f t="shared" si="5"/>
        <v>2</v>
      </c>
      <c r="AA36" s="49">
        <f t="shared" si="5"/>
        <v>-1</v>
      </c>
      <c r="AB36" s="49">
        <f t="shared" si="5"/>
        <v>1</v>
      </c>
      <c r="AC36" s="49">
        <f t="shared" si="7"/>
        <v>-1</v>
      </c>
      <c r="AD36" s="49">
        <f t="shared" si="7"/>
        <v>-3</v>
      </c>
      <c r="AE36" s="49">
        <f t="shared" si="7"/>
        <v>2</v>
      </c>
      <c r="AF36" s="49">
        <f t="shared" si="7"/>
        <v>0</v>
      </c>
      <c r="AG36" s="50">
        <f t="shared" si="6"/>
        <v>0</v>
      </c>
    </row>
    <row r="37" spans="1:33" ht="15.75" x14ac:dyDescent="0.25">
      <c r="A37" s="4" t="s">
        <v>29</v>
      </c>
      <c r="B37" s="5">
        <v>3</v>
      </c>
      <c r="C37" s="5">
        <v>1</v>
      </c>
      <c r="D37" s="48">
        <v>9</v>
      </c>
      <c r="E37" s="52">
        <v>7</v>
      </c>
      <c r="F37" s="52">
        <v>739</v>
      </c>
      <c r="G37" s="52">
        <v>8</v>
      </c>
      <c r="H37" s="52">
        <v>15</v>
      </c>
      <c r="I37" s="52">
        <v>490</v>
      </c>
      <c r="J37" s="52">
        <v>9</v>
      </c>
      <c r="K37" s="52">
        <v>8</v>
      </c>
      <c r="L37" s="52">
        <v>0</v>
      </c>
      <c r="M37" s="50">
        <f t="shared" si="3"/>
        <v>1285</v>
      </c>
      <c r="N37" s="48">
        <v>9</v>
      </c>
      <c r="O37" s="52">
        <v>7</v>
      </c>
      <c r="P37" s="52">
        <v>741</v>
      </c>
      <c r="Q37" s="52">
        <v>9</v>
      </c>
      <c r="R37" s="52">
        <v>14</v>
      </c>
      <c r="S37" s="52">
        <v>492</v>
      </c>
      <c r="T37" s="52">
        <v>9</v>
      </c>
      <c r="U37" s="52">
        <v>10</v>
      </c>
      <c r="V37" s="52">
        <v>0</v>
      </c>
      <c r="W37" s="50">
        <f t="shared" si="4"/>
        <v>1291</v>
      </c>
      <c r="X37" s="48">
        <f t="shared" si="5"/>
        <v>0</v>
      </c>
      <c r="Y37" s="49">
        <f t="shared" si="5"/>
        <v>0</v>
      </c>
      <c r="Z37" s="49">
        <f t="shared" si="5"/>
        <v>2</v>
      </c>
      <c r="AA37" s="49">
        <f t="shared" si="5"/>
        <v>1</v>
      </c>
      <c r="AB37" s="49">
        <f t="shared" si="5"/>
        <v>-1</v>
      </c>
      <c r="AC37" s="49">
        <f t="shared" si="7"/>
        <v>2</v>
      </c>
      <c r="AD37" s="49">
        <f t="shared" si="7"/>
        <v>0</v>
      </c>
      <c r="AE37" s="49">
        <f t="shared" si="7"/>
        <v>2</v>
      </c>
      <c r="AF37" s="49">
        <f t="shared" si="7"/>
        <v>0</v>
      </c>
      <c r="AG37" s="50">
        <f t="shared" si="6"/>
        <v>6</v>
      </c>
    </row>
    <row r="38" spans="1:33" ht="15.75" x14ac:dyDescent="0.25">
      <c r="A38" s="4" t="s">
        <v>29</v>
      </c>
      <c r="B38" s="5">
        <v>5</v>
      </c>
      <c r="C38" s="5">
        <v>3</v>
      </c>
      <c r="D38" s="48">
        <v>5</v>
      </c>
      <c r="E38" s="52">
        <v>6</v>
      </c>
      <c r="F38" s="52">
        <v>355</v>
      </c>
      <c r="G38" s="52">
        <v>0</v>
      </c>
      <c r="H38" s="52">
        <v>2</v>
      </c>
      <c r="I38" s="52">
        <v>207</v>
      </c>
      <c r="J38" s="52">
        <v>1</v>
      </c>
      <c r="K38" s="52">
        <v>5</v>
      </c>
      <c r="L38" s="52">
        <v>0</v>
      </c>
      <c r="M38" s="50">
        <f t="shared" si="3"/>
        <v>581</v>
      </c>
      <c r="N38" s="48">
        <v>5</v>
      </c>
      <c r="O38" s="52">
        <v>6</v>
      </c>
      <c r="P38" s="52">
        <v>361</v>
      </c>
      <c r="Q38" s="52">
        <v>0</v>
      </c>
      <c r="R38" s="52">
        <v>2</v>
      </c>
      <c r="S38" s="52">
        <v>197</v>
      </c>
      <c r="T38" s="52">
        <v>1</v>
      </c>
      <c r="U38" s="52">
        <v>17</v>
      </c>
      <c r="V38" s="52">
        <v>0</v>
      </c>
      <c r="W38" s="50">
        <f t="shared" si="4"/>
        <v>589</v>
      </c>
      <c r="X38" s="48">
        <f t="shared" si="5"/>
        <v>0</v>
      </c>
      <c r="Y38" s="49">
        <f t="shared" si="5"/>
        <v>0</v>
      </c>
      <c r="Z38" s="49">
        <f t="shared" si="5"/>
        <v>6</v>
      </c>
      <c r="AA38" s="49">
        <f t="shared" si="5"/>
        <v>0</v>
      </c>
      <c r="AB38" s="49">
        <f t="shared" si="5"/>
        <v>0</v>
      </c>
      <c r="AC38" s="49">
        <f t="shared" si="7"/>
        <v>-10</v>
      </c>
      <c r="AD38" s="49">
        <f t="shared" si="7"/>
        <v>0</v>
      </c>
      <c r="AE38" s="49">
        <f t="shared" si="7"/>
        <v>12</v>
      </c>
      <c r="AF38" s="49">
        <f t="shared" si="7"/>
        <v>0</v>
      </c>
      <c r="AG38" s="50">
        <f t="shared" si="6"/>
        <v>8</v>
      </c>
    </row>
    <row r="39" spans="1:33" ht="15.75" x14ac:dyDescent="0.25">
      <c r="A39" s="4" t="s">
        <v>29</v>
      </c>
      <c r="B39" s="5">
        <v>7</v>
      </c>
      <c r="C39" s="5">
        <v>2</v>
      </c>
      <c r="D39" s="48">
        <v>7</v>
      </c>
      <c r="E39" s="52">
        <v>12</v>
      </c>
      <c r="F39" s="52">
        <v>884</v>
      </c>
      <c r="G39" s="52">
        <v>4</v>
      </c>
      <c r="H39" s="52">
        <v>7</v>
      </c>
      <c r="I39" s="52">
        <v>587</v>
      </c>
      <c r="J39" s="52">
        <v>13</v>
      </c>
      <c r="K39" s="52">
        <v>3</v>
      </c>
      <c r="L39" s="52">
        <v>0</v>
      </c>
      <c r="M39" s="50">
        <f t="shared" si="3"/>
        <v>1517</v>
      </c>
      <c r="N39" s="48">
        <v>7</v>
      </c>
      <c r="O39" s="52">
        <v>14</v>
      </c>
      <c r="P39" s="52">
        <v>885</v>
      </c>
      <c r="Q39" s="52">
        <v>4</v>
      </c>
      <c r="R39" s="52">
        <v>7</v>
      </c>
      <c r="S39" s="52">
        <v>585</v>
      </c>
      <c r="T39" s="52">
        <v>3</v>
      </c>
      <c r="U39" s="52">
        <v>13</v>
      </c>
      <c r="V39" s="52">
        <v>0</v>
      </c>
      <c r="W39" s="50">
        <f t="shared" si="4"/>
        <v>1518</v>
      </c>
      <c r="X39" s="48">
        <f t="shared" si="5"/>
        <v>0</v>
      </c>
      <c r="Y39" s="49">
        <f t="shared" si="5"/>
        <v>2</v>
      </c>
      <c r="Z39" s="49">
        <f t="shared" si="5"/>
        <v>1</v>
      </c>
      <c r="AA39" s="49">
        <f t="shared" si="5"/>
        <v>0</v>
      </c>
      <c r="AB39" s="49">
        <f t="shared" si="5"/>
        <v>0</v>
      </c>
      <c r="AC39" s="49">
        <f t="shared" si="7"/>
        <v>-2</v>
      </c>
      <c r="AD39" s="49">
        <f t="shared" si="7"/>
        <v>-10</v>
      </c>
      <c r="AE39" s="49">
        <f t="shared" si="7"/>
        <v>10</v>
      </c>
      <c r="AF39" s="49">
        <f t="shared" si="7"/>
        <v>0</v>
      </c>
      <c r="AG39" s="50">
        <f t="shared" si="6"/>
        <v>1</v>
      </c>
    </row>
    <row r="40" spans="1:33" ht="15.75" x14ac:dyDescent="0.25">
      <c r="A40" s="4" t="s">
        <v>30</v>
      </c>
      <c r="B40" s="5">
        <v>3</v>
      </c>
      <c r="C40" s="5">
        <v>2</v>
      </c>
      <c r="D40" s="48">
        <v>3</v>
      </c>
      <c r="E40" s="52">
        <v>20</v>
      </c>
      <c r="F40" s="52">
        <v>671</v>
      </c>
      <c r="G40" s="52">
        <v>9</v>
      </c>
      <c r="H40" s="52">
        <v>24</v>
      </c>
      <c r="I40" s="52">
        <v>204</v>
      </c>
      <c r="J40" s="52">
        <v>8</v>
      </c>
      <c r="K40" s="52">
        <v>14</v>
      </c>
      <c r="L40" s="52">
        <v>0</v>
      </c>
      <c r="M40" s="50">
        <f t="shared" si="3"/>
        <v>953</v>
      </c>
      <c r="N40" s="48">
        <v>3</v>
      </c>
      <c r="O40" s="52">
        <v>20</v>
      </c>
      <c r="P40" s="52">
        <v>671</v>
      </c>
      <c r="Q40" s="52">
        <v>9</v>
      </c>
      <c r="R40" s="52">
        <v>23</v>
      </c>
      <c r="S40" s="52">
        <v>203</v>
      </c>
      <c r="T40" s="52">
        <v>9</v>
      </c>
      <c r="U40" s="52">
        <v>14</v>
      </c>
      <c r="V40" s="52">
        <v>0</v>
      </c>
      <c r="W40" s="50">
        <f t="shared" si="4"/>
        <v>952</v>
      </c>
      <c r="X40" s="48">
        <f t="shared" si="5"/>
        <v>0</v>
      </c>
      <c r="Y40" s="49">
        <f t="shared" si="5"/>
        <v>0</v>
      </c>
      <c r="Z40" s="49">
        <f t="shared" si="5"/>
        <v>0</v>
      </c>
      <c r="AA40" s="49">
        <f t="shared" si="5"/>
        <v>0</v>
      </c>
      <c r="AB40" s="49">
        <f t="shared" si="5"/>
        <v>-1</v>
      </c>
      <c r="AC40" s="49">
        <f t="shared" si="7"/>
        <v>-1</v>
      </c>
      <c r="AD40" s="49">
        <f t="shared" si="7"/>
        <v>1</v>
      </c>
      <c r="AE40" s="49">
        <f t="shared" si="7"/>
        <v>0</v>
      </c>
      <c r="AF40" s="49">
        <f t="shared" si="7"/>
        <v>0</v>
      </c>
      <c r="AG40" s="50">
        <f t="shared" si="6"/>
        <v>-1</v>
      </c>
    </row>
    <row r="41" spans="1:33" ht="15.75" x14ac:dyDescent="0.25">
      <c r="A41" s="4" t="s">
        <v>31</v>
      </c>
      <c r="B41" s="5">
        <v>0</v>
      </c>
      <c r="C41" s="5">
        <v>4</v>
      </c>
      <c r="D41" s="48">
        <v>11</v>
      </c>
      <c r="E41" s="52">
        <v>3</v>
      </c>
      <c r="F41" s="52">
        <v>1125</v>
      </c>
      <c r="G41" s="52">
        <v>14</v>
      </c>
      <c r="H41" s="52">
        <v>10</v>
      </c>
      <c r="I41" s="52">
        <v>997</v>
      </c>
      <c r="J41" s="52">
        <v>0</v>
      </c>
      <c r="K41" s="52">
        <v>48</v>
      </c>
      <c r="L41" s="52">
        <v>0</v>
      </c>
      <c r="M41" s="50">
        <f t="shared" si="3"/>
        <v>2208</v>
      </c>
      <c r="N41" s="48">
        <v>11</v>
      </c>
      <c r="O41" s="52">
        <v>3</v>
      </c>
      <c r="P41" s="52">
        <v>1125</v>
      </c>
      <c r="Q41" s="52">
        <v>14</v>
      </c>
      <c r="R41" s="52">
        <v>10</v>
      </c>
      <c r="S41" s="52">
        <v>997</v>
      </c>
      <c r="T41" s="52">
        <v>0</v>
      </c>
      <c r="U41" s="52">
        <v>48</v>
      </c>
      <c r="V41" s="52">
        <v>0</v>
      </c>
      <c r="W41" s="50">
        <f t="shared" si="4"/>
        <v>2208</v>
      </c>
      <c r="X41" s="48">
        <f t="shared" si="5"/>
        <v>0</v>
      </c>
      <c r="Y41" s="49">
        <f t="shared" si="5"/>
        <v>0</v>
      </c>
      <c r="Z41" s="49">
        <f t="shared" si="5"/>
        <v>0</v>
      </c>
      <c r="AA41" s="49">
        <f t="shared" si="5"/>
        <v>0</v>
      </c>
      <c r="AB41" s="49">
        <f t="shared" si="5"/>
        <v>0</v>
      </c>
      <c r="AC41" s="49">
        <f t="shared" si="7"/>
        <v>0</v>
      </c>
      <c r="AD41" s="49">
        <f t="shared" si="7"/>
        <v>0</v>
      </c>
      <c r="AE41" s="49">
        <f t="shared" si="7"/>
        <v>0</v>
      </c>
      <c r="AF41" s="49">
        <f t="shared" si="7"/>
        <v>0</v>
      </c>
      <c r="AG41" s="50">
        <f t="shared" si="6"/>
        <v>0</v>
      </c>
    </row>
    <row r="42" spans="1:33" ht="15.75" x14ac:dyDescent="0.25">
      <c r="A42" s="4" t="s">
        <v>32</v>
      </c>
      <c r="B42" s="5">
        <v>1</v>
      </c>
      <c r="C42" s="5">
        <v>2</v>
      </c>
      <c r="D42" s="48">
        <v>8</v>
      </c>
      <c r="E42" s="52">
        <v>1</v>
      </c>
      <c r="F42" s="52">
        <v>846</v>
      </c>
      <c r="G42" s="52">
        <v>3</v>
      </c>
      <c r="H42" s="52">
        <v>14</v>
      </c>
      <c r="I42" s="52">
        <v>269</v>
      </c>
      <c r="J42" s="52">
        <v>11</v>
      </c>
      <c r="K42" s="52">
        <v>12</v>
      </c>
      <c r="L42" s="52">
        <v>0</v>
      </c>
      <c r="M42" s="50">
        <f t="shared" si="3"/>
        <v>1164</v>
      </c>
      <c r="N42" s="48">
        <v>8</v>
      </c>
      <c r="O42" s="52">
        <v>1</v>
      </c>
      <c r="P42" s="52">
        <v>845</v>
      </c>
      <c r="Q42" s="52">
        <v>2</v>
      </c>
      <c r="R42" s="52">
        <v>27</v>
      </c>
      <c r="S42" s="52">
        <v>257</v>
      </c>
      <c r="T42" s="52">
        <v>10</v>
      </c>
      <c r="U42" s="52">
        <v>14</v>
      </c>
      <c r="V42" s="52">
        <v>0</v>
      </c>
      <c r="W42" s="50">
        <f t="shared" si="4"/>
        <v>1164</v>
      </c>
      <c r="X42" s="48">
        <f t="shared" si="5"/>
        <v>0</v>
      </c>
      <c r="Y42" s="49">
        <f t="shared" si="5"/>
        <v>0</v>
      </c>
      <c r="Z42" s="49">
        <f t="shared" si="5"/>
        <v>-1</v>
      </c>
      <c r="AA42" s="49">
        <f t="shared" si="5"/>
        <v>-1</v>
      </c>
      <c r="AB42" s="49">
        <f t="shared" si="5"/>
        <v>13</v>
      </c>
      <c r="AC42" s="49">
        <f t="shared" si="7"/>
        <v>-12</v>
      </c>
      <c r="AD42" s="49">
        <f t="shared" si="7"/>
        <v>-1</v>
      </c>
      <c r="AE42" s="49">
        <f t="shared" si="7"/>
        <v>2</v>
      </c>
      <c r="AF42" s="49">
        <f t="shared" si="7"/>
        <v>0</v>
      </c>
      <c r="AG42" s="50">
        <f t="shared" si="6"/>
        <v>0</v>
      </c>
    </row>
    <row r="43" spans="1:33" ht="15.75" x14ac:dyDescent="0.25">
      <c r="A43" s="4" t="s">
        <v>33</v>
      </c>
      <c r="B43" s="5">
        <v>0</v>
      </c>
      <c r="C43" s="5">
        <v>2</v>
      </c>
      <c r="D43" s="48">
        <v>4</v>
      </c>
      <c r="E43" s="52">
        <v>8</v>
      </c>
      <c r="F43" s="52">
        <v>593</v>
      </c>
      <c r="G43" s="52">
        <v>1</v>
      </c>
      <c r="H43" s="52">
        <v>9</v>
      </c>
      <c r="I43" s="52">
        <v>442</v>
      </c>
      <c r="J43" s="52">
        <v>7</v>
      </c>
      <c r="K43" s="52">
        <v>9</v>
      </c>
      <c r="L43" s="52">
        <v>0</v>
      </c>
      <c r="M43" s="50">
        <f t="shared" si="3"/>
        <v>1073</v>
      </c>
      <c r="N43" s="48">
        <v>4</v>
      </c>
      <c r="O43" s="52">
        <v>8</v>
      </c>
      <c r="P43" s="52">
        <v>598</v>
      </c>
      <c r="Q43" s="52">
        <v>1</v>
      </c>
      <c r="R43" s="52">
        <v>9</v>
      </c>
      <c r="S43" s="52">
        <v>445</v>
      </c>
      <c r="T43" s="52">
        <v>7</v>
      </c>
      <c r="U43" s="52">
        <v>1</v>
      </c>
      <c r="V43" s="52">
        <v>0</v>
      </c>
      <c r="W43" s="50">
        <f t="shared" si="4"/>
        <v>1073</v>
      </c>
      <c r="X43" s="48">
        <f t="shared" si="5"/>
        <v>0</v>
      </c>
      <c r="Y43" s="49">
        <f t="shared" si="5"/>
        <v>0</v>
      </c>
      <c r="Z43" s="49">
        <f t="shared" si="5"/>
        <v>5</v>
      </c>
      <c r="AA43" s="49">
        <f t="shared" si="5"/>
        <v>0</v>
      </c>
      <c r="AB43" s="49">
        <f t="shared" si="5"/>
        <v>0</v>
      </c>
      <c r="AC43" s="49">
        <f t="shared" si="7"/>
        <v>3</v>
      </c>
      <c r="AD43" s="49">
        <f t="shared" si="7"/>
        <v>0</v>
      </c>
      <c r="AE43" s="49">
        <f t="shared" si="7"/>
        <v>-8</v>
      </c>
      <c r="AF43" s="49">
        <f t="shared" si="7"/>
        <v>0</v>
      </c>
      <c r="AG43" s="50">
        <f t="shared" si="6"/>
        <v>0</v>
      </c>
    </row>
    <row r="44" spans="1:33" ht="15.75" x14ac:dyDescent="0.25">
      <c r="A44" s="4" t="s">
        <v>34</v>
      </c>
      <c r="B44" s="5">
        <v>0</v>
      </c>
      <c r="C44" s="5">
        <v>4</v>
      </c>
      <c r="D44" s="48">
        <v>3</v>
      </c>
      <c r="E44" s="52">
        <v>6</v>
      </c>
      <c r="F44" s="52">
        <v>553</v>
      </c>
      <c r="G44" s="52">
        <v>5</v>
      </c>
      <c r="H44" s="52">
        <v>10</v>
      </c>
      <c r="I44" s="52">
        <v>214</v>
      </c>
      <c r="J44" s="52">
        <v>3</v>
      </c>
      <c r="K44" s="52">
        <v>2</v>
      </c>
      <c r="L44" s="52">
        <v>0</v>
      </c>
      <c r="M44" s="50">
        <f t="shared" si="3"/>
        <v>796</v>
      </c>
      <c r="N44" s="48">
        <v>3</v>
      </c>
      <c r="O44" s="52">
        <v>6</v>
      </c>
      <c r="P44" s="52">
        <v>554</v>
      </c>
      <c r="Q44" s="52">
        <v>5</v>
      </c>
      <c r="R44" s="52">
        <v>9</v>
      </c>
      <c r="S44" s="52">
        <v>215</v>
      </c>
      <c r="T44" s="52">
        <v>2</v>
      </c>
      <c r="U44" s="52">
        <v>2</v>
      </c>
      <c r="V44" s="52">
        <v>0</v>
      </c>
      <c r="W44" s="50">
        <f t="shared" si="4"/>
        <v>796</v>
      </c>
      <c r="X44" s="48">
        <f t="shared" si="5"/>
        <v>0</v>
      </c>
      <c r="Y44" s="49">
        <f t="shared" si="5"/>
        <v>0</v>
      </c>
      <c r="Z44" s="49">
        <f t="shared" si="5"/>
        <v>1</v>
      </c>
      <c r="AA44" s="49">
        <f t="shared" si="5"/>
        <v>0</v>
      </c>
      <c r="AB44" s="49">
        <f t="shared" si="5"/>
        <v>-1</v>
      </c>
      <c r="AC44" s="49">
        <f t="shared" si="7"/>
        <v>1</v>
      </c>
      <c r="AD44" s="49">
        <f t="shared" si="7"/>
        <v>-1</v>
      </c>
      <c r="AE44" s="49">
        <f t="shared" si="7"/>
        <v>0</v>
      </c>
      <c r="AF44" s="49">
        <f t="shared" si="7"/>
        <v>0</v>
      </c>
      <c r="AG44" s="50">
        <f t="shared" si="6"/>
        <v>0</v>
      </c>
    </row>
    <row r="45" spans="1:33" ht="15.75" x14ac:dyDescent="0.25">
      <c r="A45" s="4" t="s">
        <v>35</v>
      </c>
      <c r="B45" s="5">
        <v>0</v>
      </c>
      <c r="C45" s="5">
        <v>1</v>
      </c>
      <c r="D45" s="48">
        <v>3</v>
      </c>
      <c r="E45" s="52">
        <v>1</v>
      </c>
      <c r="F45" s="52">
        <v>235</v>
      </c>
      <c r="G45" s="52">
        <v>3</v>
      </c>
      <c r="H45" s="52">
        <v>3</v>
      </c>
      <c r="I45" s="52">
        <v>302</v>
      </c>
      <c r="J45" s="52">
        <v>0</v>
      </c>
      <c r="K45" s="52">
        <v>8</v>
      </c>
      <c r="L45" s="52">
        <v>0</v>
      </c>
      <c r="M45" s="50">
        <f t="shared" si="3"/>
        <v>555</v>
      </c>
      <c r="N45" s="48">
        <v>3</v>
      </c>
      <c r="O45" s="52">
        <v>1</v>
      </c>
      <c r="P45" s="52">
        <v>235</v>
      </c>
      <c r="Q45" s="52">
        <v>3</v>
      </c>
      <c r="R45" s="52">
        <v>3</v>
      </c>
      <c r="S45" s="52">
        <v>302</v>
      </c>
      <c r="T45" s="52">
        <v>0</v>
      </c>
      <c r="U45" s="52">
        <v>8</v>
      </c>
      <c r="V45" s="52">
        <v>0</v>
      </c>
      <c r="W45" s="50">
        <f t="shared" si="4"/>
        <v>555</v>
      </c>
      <c r="X45" s="48">
        <f t="shared" si="5"/>
        <v>0</v>
      </c>
      <c r="Y45" s="49">
        <f t="shared" si="5"/>
        <v>0</v>
      </c>
      <c r="Z45" s="49">
        <f t="shared" si="5"/>
        <v>0</v>
      </c>
      <c r="AA45" s="49">
        <f t="shared" si="5"/>
        <v>0</v>
      </c>
      <c r="AB45" s="49">
        <f t="shared" si="5"/>
        <v>0</v>
      </c>
      <c r="AC45" s="49">
        <f t="shared" si="7"/>
        <v>0</v>
      </c>
      <c r="AD45" s="49">
        <f t="shared" si="7"/>
        <v>0</v>
      </c>
      <c r="AE45" s="49">
        <f t="shared" si="7"/>
        <v>0</v>
      </c>
      <c r="AF45" s="49">
        <f t="shared" si="7"/>
        <v>0</v>
      </c>
      <c r="AG45" s="50">
        <f t="shared" si="6"/>
        <v>0</v>
      </c>
    </row>
    <row r="46" spans="1:33" ht="15.75" x14ac:dyDescent="0.25">
      <c r="A46" s="4" t="s">
        <v>36</v>
      </c>
      <c r="B46" s="5">
        <v>5</v>
      </c>
      <c r="C46" s="5" t="s">
        <v>21</v>
      </c>
      <c r="D46" s="48">
        <v>4</v>
      </c>
      <c r="E46" s="52">
        <v>12</v>
      </c>
      <c r="F46" s="52">
        <v>618</v>
      </c>
      <c r="G46" s="52">
        <v>2</v>
      </c>
      <c r="H46" s="52">
        <v>5</v>
      </c>
      <c r="I46" s="52">
        <v>389</v>
      </c>
      <c r="J46" s="52">
        <v>7</v>
      </c>
      <c r="K46" s="52">
        <v>6</v>
      </c>
      <c r="L46" s="52">
        <v>0</v>
      </c>
      <c r="M46" s="50">
        <f t="shared" si="3"/>
        <v>1043</v>
      </c>
      <c r="N46" s="48">
        <v>4</v>
      </c>
      <c r="O46" s="52">
        <v>12</v>
      </c>
      <c r="P46" s="52">
        <v>618</v>
      </c>
      <c r="Q46" s="52">
        <v>2</v>
      </c>
      <c r="R46" s="52">
        <v>5</v>
      </c>
      <c r="S46" s="52">
        <v>392</v>
      </c>
      <c r="T46" s="52">
        <v>0</v>
      </c>
      <c r="U46" s="52">
        <v>10</v>
      </c>
      <c r="V46" s="52">
        <v>0</v>
      </c>
      <c r="W46" s="50">
        <f t="shared" si="4"/>
        <v>1043</v>
      </c>
      <c r="X46" s="48">
        <f t="shared" si="5"/>
        <v>0</v>
      </c>
      <c r="Y46" s="49">
        <f t="shared" si="5"/>
        <v>0</v>
      </c>
      <c r="Z46" s="49">
        <f t="shared" si="5"/>
        <v>0</v>
      </c>
      <c r="AA46" s="49">
        <f t="shared" si="5"/>
        <v>0</v>
      </c>
      <c r="AB46" s="49">
        <f t="shared" si="5"/>
        <v>0</v>
      </c>
      <c r="AC46" s="49">
        <f t="shared" si="7"/>
        <v>3</v>
      </c>
      <c r="AD46" s="49">
        <f t="shared" si="7"/>
        <v>-7</v>
      </c>
      <c r="AE46" s="49">
        <f t="shared" si="7"/>
        <v>4</v>
      </c>
      <c r="AF46" s="49">
        <f t="shared" si="7"/>
        <v>0</v>
      </c>
      <c r="AG46" s="50">
        <f t="shared" si="6"/>
        <v>0</v>
      </c>
    </row>
    <row r="47" spans="1:33" ht="15.75" x14ac:dyDescent="0.25">
      <c r="A47" s="4" t="s">
        <v>36</v>
      </c>
      <c r="B47" s="5">
        <v>6</v>
      </c>
      <c r="C47" s="5" t="s">
        <v>21</v>
      </c>
      <c r="D47" s="48">
        <v>7</v>
      </c>
      <c r="E47" s="52">
        <v>5</v>
      </c>
      <c r="F47" s="52">
        <v>493</v>
      </c>
      <c r="G47" s="52">
        <v>2</v>
      </c>
      <c r="H47" s="52">
        <v>3</v>
      </c>
      <c r="I47" s="52">
        <v>435</v>
      </c>
      <c r="J47" s="52">
        <v>4</v>
      </c>
      <c r="K47" s="52">
        <v>7</v>
      </c>
      <c r="L47" s="52">
        <v>0</v>
      </c>
      <c r="M47" s="50">
        <f t="shared" si="3"/>
        <v>956</v>
      </c>
      <c r="N47" s="48">
        <v>8</v>
      </c>
      <c r="O47" s="52">
        <v>5</v>
      </c>
      <c r="P47" s="52">
        <v>494</v>
      </c>
      <c r="Q47" s="52">
        <v>2</v>
      </c>
      <c r="R47" s="52">
        <v>3</v>
      </c>
      <c r="S47" s="52">
        <v>436</v>
      </c>
      <c r="T47" s="52">
        <v>0</v>
      </c>
      <c r="U47" s="52">
        <v>8</v>
      </c>
      <c r="V47" s="52">
        <v>0</v>
      </c>
      <c r="W47" s="50">
        <f t="shared" si="4"/>
        <v>956</v>
      </c>
      <c r="X47" s="48">
        <f t="shared" si="5"/>
        <v>1</v>
      </c>
      <c r="Y47" s="49">
        <f t="shared" si="5"/>
        <v>0</v>
      </c>
      <c r="Z47" s="49">
        <f t="shared" si="5"/>
        <v>1</v>
      </c>
      <c r="AA47" s="49">
        <f t="shared" si="5"/>
        <v>0</v>
      </c>
      <c r="AB47" s="49">
        <f t="shared" si="5"/>
        <v>0</v>
      </c>
      <c r="AC47" s="49">
        <f t="shared" si="7"/>
        <v>1</v>
      </c>
      <c r="AD47" s="49">
        <f t="shared" si="7"/>
        <v>-4</v>
      </c>
      <c r="AE47" s="49">
        <f t="shared" si="7"/>
        <v>1</v>
      </c>
      <c r="AF47" s="49">
        <f t="shared" si="7"/>
        <v>0</v>
      </c>
      <c r="AG47" s="50">
        <f t="shared" si="6"/>
        <v>0</v>
      </c>
    </row>
    <row r="48" spans="1:33" ht="15.75" x14ac:dyDescent="0.25">
      <c r="A48" s="4" t="s">
        <v>37</v>
      </c>
      <c r="B48" s="5">
        <v>2</v>
      </c>
      <c r="C48" s="5">
        <v>3</v>
      </c>
      <c r="D48" s="48">
        <v>4</v>
      </c>
      <c r="E48" s="52">
        <v>6</v>
      </c>
      <c r="F48" s="52">
        <v>1385</v>
      </c>
      <c r="G48" s="52">
        <v>8</v>
      </c>
      <c r="H48" s="52">
        <v>17</v>
      </c>
      <c r="I48" s="52">
        <v>225</v>
      </c>
      <c r="J48" s="52">
        <v>22</v>
      </c>
      <c r="K48" s="52">
        <v>18</v>
      </c>
      <c r="L48" s="52">
        <v>0</v>
      </c>
      <c r="M48" s="50">
        <f t="shared" si="3"/>
        <v>1685</v>
      </c>
      <c r="N48" s="48">
        <v>4</v>
      </c>
      <c r="O48" s="52">
        <v>7</v>
      </c>
      <c r="P48" s="52">
        <v>1385</v>
      </c>
      <c r="Q48" s="52">
        <v>8</v>
      </c>
      <c r="R48" s="52">
        <v>16</v>
      </c>
      <c r="S48" s="52">
        <v>224</v>
      </c>
      <c r="T48" s="52">
        <v>23</v>
      </c>
      <c r="U48" s="52">
        <v>17</v>
      </c>
      <c r="V48" s="52">
        <v>0</v>
      </c>
      <c r="W48" s="50">
        <f t="shared" si="4"/>
        <v>1684</v>
      </c>
      <c r="X48" s="48">
        <f t="shared" si="5"/>
        <v>0</v>
      </c>
      <c r="Y48" s="49">
        <f t="shared" si="5"/>
        <v>1</v>
      </c>
      <c r="Z48" s="49">
        <f t="shared" si="5"/>
        <v>0</v>
      </c>
      <c r="AA48" s="49">
        <f t="shared" si="5"/>
        <v>0</v>
      </c>
      <c r="AB48" s="49">
        <f t="shared" si="5"/>
        <v>-1</v>
      </c>
      <c r="AC48" s="49">
        <f t="shared" si="7"/>
        <v>-1</v>
      </c>
      <c r="AD48" s="49">
        <f t="shared" si="7"/>
        <v>1</v>
      </c>
      <c r="AE48" s="49">
        <f t="shared" si="7"/>
        <v>-1</v>
      </c>
      <c r="AF48" s="49">
        <f t="shared" si="7"/>
        <v>0</v>
      </c>
      <c r="AG48" s="50">
        <f t="shared" si="6"/>
        <v>-1</v>
      </c>
    </row>
    <row r="49" spans="1:33" ht="15.75" x14ac:dyDescent="0.25">
      <c r="A49" s="4" t="s">
        <v>38</v>
      </c>
      <c r="B49" s="5">
        <v>5</v>
      </c>
      <c r="C49" s="5">
        <v>5</v>
      </c>
      <c r="D49" s="48">
        <v>9</v>
      </c>
      <c r="E49" s="52">
        <v>8</v>
      </c>
      <c r="F49" s="52">
        <v>749</v>
      </c>
      <c r="G49" s="52">
        <v>7</v>
      </c>
      <c r="H49" s="52">
        <v>6</v>
      </c>
      <c r="I49" s="52">
        <v>363</v>
      </c>
      <c r="J49" s="52">
        <v>5</v>
      </c>
      <c r="K49" s="52">
        <v>11</v>
      </c>
      <c r="L49" s="52">
        <v>0</v>
      </c>
      <c r="M49" s="50">
        <f t="shared" si="3"/>
        <v>1158</v>
      </c>
      <c r="N49" s="48">
        <v>9</v>
      </c>
      <c r="O49" s="52">
        <v>8</v>
      </c>
      <c r="P49" s="52">
        <v>749</v>
      </c>
      <c r="Q49" s="52">
        <v>7</v>
      </c>
      <c r="R49" s="52">
        <v>6</v>
      </c>
      <c r="S49" s="52">
        <v>363</v>
      </c>
      <c r="T49" s="52">
        <v>1</v>
      </c>
      <c r="U49" s="52">
        <v>15</v>
      </c>
      <c r="V49" s="52">
        <v>0</v>
      </c>
      <c r="W49" s="50">
        <f t="shared" si="4"/>
        <v>1158</v>
      </c>
      <c r="X49" s="48">
        <f t="shared" si="5"/>
        <v>0</v>
      </c>
      <c r="Y49" s="49">
        <f t="shared" si="5"/>
        <v>0</v>
      </c>
      <c r="Z49" s="49">
        <f t="shared" si="5"/>
        <v>0</v>
      </c>
      <c r="AA49" s="49">
        <f t="shared" si="5"/>
        <v>0</v>
      </c>
      <c r="AB49" s="49">
        <f t="shared" si="5"/>
        <v>0</v>
      </c>
      <c r="AC49" s="49">
        <f t="shared" si="7"/>
        <v>0</v>
      </c>
      <c r="AD49" s="49">
        <f t="shared" si="7"/>
        <v>-4</v>
      </c>
      <c r="AE49" s="49">
        <f t="shared" si="7"/>
        <v>4</v>
      </c>
      <c r="AF49" s="49">
        <f t="shared" si="7"/>
        <v>0</v>
      </c>
      <c r="AG49" s="50">
        <f t="shared" si="6"/>
        <v>0</v>
      </c>
    </row>
    <row r="50" spans="1:33" ht="15.75" x14ac:dyDescent="0.25">
      <c r="A50" s="4" t="s">
        <v>39</v>
      </c>
      <c r="B50" s="5">
        <v>0</v>
      </c>
      <c r="C50" s="5">
        <v>2</v>
      </c>
      <c r="D50" s="48">
        <v>15</v>
      </c>
      <c r="E50" s="52">
        <v>7</v>
      </c>
      <c r="F50" s="52">
        <v>1232</v>
      </c>
      <c r="G50" s="52">
        <v>7</v>
      </c>
      <c r="H50" s="52">
        <v>15</v>
      </c>
      <c r="I50" s="52">
        <v>838</v>
      </c>
      <c r="J50" s="52">
        <v>11</v>
      </c>
      <c r="K50" s="52">
        <v>30</v>
      </c>
      <c r="L50" s="52">
        <v>0</v>
      </c>
      <c r="M50" s="50">
        <f t="shared" si="3"/>
        <v>2155</v>
      </c>
      <c r="N50" s="48">
        <v>15</v>
      </c>
      <c r="O50" s="52">
        <v>7</v>
      </c>
      <c r="P50" s="52">
        <v>1232</v>
      </c>
      <c r="Q50" s="52">
        <v>7</v>
      </c>
      <c r="R50" s="52">
        <v>15</v>
      </c>
      <c r="S50" s="52">
        <v>838</v>
      </c>
      <c r="T50" s="52">
        <v>12</v>
      </c>
      <c r="U50" s="52">
        <v>28</v>
      </c>
      <c r="V50" s="52">
        <v>1</v>
      </c>
      <c r="W50" s="50">
        <f t="shared" si="4"/>
        <v>2155</v>
      </c>
      <c r="X50" s="48">
        <f t="shared" si="5"/>
        <v>0</v>
      </c>
      <c r="Y50" s="49">
        <f t="shared" si="5"/>
        <v>0</v>
      </c>
      <c r="Z50" s="49">
        <f t="shared" si="5"/>
        <v>0</v>
      </c>
      <c r="AA50" s="49">
        <f t="shared" si="5"/>
        <v>0</v>
      </c>
      <c r="AB50" s="49">
        <f t="shared" si="5"/>
        <v>0</v>
      </c>
      <c r="AC50" s="49">
        <f t="shared" si="7"/>
        <v>0</v>
      </c>
      <c r="AD50" s="49">
        <f t="shared" si="7"/>
        <v>1</v>
      </c>
      <c r="AE50" s="49">
        <f t="shared" si="7"/>
        <v>-2</v>
      </c>
      <c r="AF50" s="49">
        <f t="shared" si="7"/>
        <v>1</v>
      </c>
      <c r="AG50" s="50">
        <f t="shared" si="6"/>
        <v>0</v>
      </c>
    </row>
    <row r="51" spans="1:33" ht="31.5" x14ac:dyDescent="0.25">
      <c r="A51" s="4" t="s">
        <v>40</v>
      </c>
      <c r="B51" s="5">
        <v>0</v>
      </c>
      <c r="C51" s="5">
        <v>4</v>
      </c>
      <c r="D51" s="48">
        <v>9</v>
      </c>
      <c r="E51" s="52">
        <v>3</v>
      </c>
      <c r="F51" s="52">
        <v>923</v>
      </c>
      <c r="G51" s="52">
        <v>7</v>
      </c>
      <c r="H51" s="52">
        <v>18</v>
      </c>
      <c r="I51" s="52">
        <v>699</v>
      </c>
      <c r="J51" s="52">
        <v>5</v>
      </c>
      <c r="K51" s="52">
        <v>17</v>
      </c>
      <c r="L51" s="52">
        <v>0</v>
      </c>
      <c r="M51" s="50">
        <f t="shared" si="3"/>
        <v>1681</v>
      </c>
      <c r="N51" s="48">
        <v>9</v>
      </c>
      <c r="O51" s="52">
        <v>3</v>
      </c>
      <c r="P51" s="52">
        <v>925</v>
      </c>
      <c r="Q51" s="52">
        <v>7</v>
      </c>
      <c r="R51" s="52">
        <v>18</v>
      </c>
      <c r="S51" s="52">
        <v>699</v>
      </c>
      <c r="T51" s="52">
        <v>5</v>
      </c>
      <c r="U51" s="52">
        <v>15</v>
      </c>
      <c r="V51" s="52">
        <v>1</v>
      </c>
      <c r="W51" s="50">
        <f t="shared" si="4"/>
        <v>1682</v>
      </c>
      <c r="X51" s="48">
        <f t="shared" si="5"/>
        <v>0</v>
      </c>
      <c r="Y51" s="49">
        <f t="shared" si="5"/>
        <v>0</v>
      </c>
      <c r="Z51" s="49">
        <f t="shared" si="5"/>
        <v>2</v>
      </c>
      <c r="AA51" s="49">
        <f t="shared" si="5"/>
        <v>0</v>
      </c>
      <c r="AB51" s="49">
        <f t="shared" si="5"/>
        <v>0</v>
      </c>
      <c r="AC51" s="49">
        <f t="shared" si="7"/>
        <v>0</v>
      </c>
      <c r="AD51" s="49">
        <f t="shared" si="7"/>
        <v>0</v>
      </c>
      <c r="AE51" s="49">
        <f t="shared" si="7"/>
        <v>-2</v>
      </c>
      <c r="AF51" s="49">
        <f t="shared" si="7"/>
        <v>1</v>
      </c>
      <c r="AG51" s="50">
        <f t="shared" si="6"/>
        <v>1</v>
      </c>
    </row>
    <row r="52" spans="1:33" ht="15.75" x14ac:dyDescent="0.25">
      <c r="A52" s="4" t="s">
        <v>41</v>
      </c>
      <c r="B52" s="5">
        <v>2</v>
      </c>
      <c r="C52" s="5" t="s">
        <v>26</v>
      </c>
      <c r="D52" s="48">
        <v>1</v>
      </c>
      <c r="E52" s="52">
        <v>16</v>
      </c>
      <c r="F52" s="52">
        <v>879</v>
      </c>
      <c r="G52" s="52">
        <v>3</v>
      </c>
      <c r="H52" s="52">
        <v>23</v>
      </c>
      <c r="I52" s="52">
        <v>37</v>
      </c>
      <c r="J52" s="52">
        <v>8</v>
      </c>
      <c r="K52" s="52">
        <v>7</v>
      </c>
      <c r="L52" s="52">
        <v>0</v>
      </c>
      <c r="M52" s="50">
        <f t="shared" si="3"/>
        <v>974</v>
      </c>
      <c r="N52" s="48">
        <v>1</v>
      </c>
      <c r="O52" s="52">
        <v>16</v>
      </c>
      <c r="P52" s="52">
        <v>880</v>
      </c>
      <c r="Q52" s="52">
        <v>2</v>
      </c>
      <c r="R52" s="52">
        <v>23</v>
      </c>
      <c r="S52" s="52">
        <v>37</v>
      </c>
      <c r="T52" s="52">
        <v>8</v>
      </c>
      <c r="U52" s="52">
        <v>7</v>
      </c>
      <c r="V52" s="52">
        <v>0</v>
      </c>
      <c r="W52" s="50">
        <f t="shared" si="4"/>
        <v>974</v>
      </c>
      <c r="X52" s="48">
        <f t="shared" si="5"/>
        <v>0</v>
      </c>
      <c r="Y52" s="49">
        <f t="shared" si="5"/>
        <v>0</v>
      </c>
      <c r="Z52" s="49">
        <f t="shared" si="5"/>
        <v>1</v>
      </c>
      <c r="AA52" s="49">
        <f t="shared" si="5"/>
        <v>-1</v>
      </c>
      <c r="AB52" s="49">
        <f t="shared" si="5"/>
        <v>0</v>
      </c>
      <c r="AC52" s="49">
        <f t="shared" si="7"/>
        <v>0</v>
      </c>
      <c r="AD52" s="49">
        <f t="shared" si="7"/>
        <v>0</v>
      </c>
      <c r="AE52" s="49">
        <f t="shared" si="7"/>
        <v>0</v>
      </c>
      <c r="AF52" s="49">
        <f t="shared" si="7"/>
        <v>0</v>
      </c>
      <c r="AG52" s="50">
        <f t="shared" si="6"/>
        <v>0</v>
      </c>
    </row>
    <row r="53" spans="1:33" ht="15.75" x14ac:dyDescent="0.25">
      <c r="A53" s="4" t="s">
        <v>42</v>
      </c>
      <c r="B53" s="5">
        <v>0</v>
      </c>
      <c r="C53" s="5">
        <v>1</v>
      </c>
      <c r="D53" s="48">
        <v>15</v>
      </c>
      <c r="E53" s="52">
        <v>7</v>
      </c>
      <c r="F53" s="52">
        <v>1410</v>
      </c>
      <c r="G53" s="52">
        <v>12</v>
      </c>
      <c r="H53" s="52">
        <v>33</v>
      </c>
      <c r="I53" s="52">
        <v>771</v>
      </c>
      <c r="J53" s="52">
        <v>15</v>
      </c>
      <c r="K53" s="52">
        <v>17</v>
      </c>
      <c r="L53" s="52">
        <v>0</v>
      </c>
      <c r="M53" s="50">
        <f t="shared" si="3"/>
        <v>2280</v>
      </c>
      <c r="N53" s="48">
        <v>15</v>
      </c>
      <c r="O53" s="52">
        <v>7</v>
      </c>
      <c r="P53" s="52">
        <v>1410</v>
      </c>
      <c r="Q53" s="52">
        <v>12</v>
      </c>
      <c r="R53" s="52">
        <v>32</v>
      </c>
      <c r="S53" s="52">
        <v>771</v>
      </c>
      <c r="T53" s="52">
        <v>16</v>
      </c>
      <c r="U53" s="52">
        <v>16</v>
      </c>
      <c r="V53" s="52">
        <v>1</v>
      </c>
      <c r="W53" s="50">
        <f t="shared" si="4"/>
        <v>2280</v>
      </c>
      <c r="X53" s="48">
        <f t="shared" si="5"/>
        <v>0</v>
      </c>
      <c r="Y53" s="49">
        <f t="shared" si="5"/>
        <v>0</v>
      </c>
      <c r="Z53" s="49">
        <f t="shared" si="5"/>
        <v>0</v>
      </c>
      <c r="AA53" s="49">
        <f t="shared" si="5"/>
        <v>0</v>
      </c>
      <c r="AB53" s="49">
        <f t="shared" si="5"/>
        <v>-1</v>
      </c>
      <c r="AC53" s="49">
        <f t="shared" si="7"/>
        <v>0</v>
      </c>
      <c r="AD53" s="49">
        <f t="shared" si="7"/>
        <v>1</v>
      </c>
      <c r="AE53" s="49">
        <f t="shared" si="7"/>
        <v>-1</v>
      </c>
      <c r="AF53" s="49">
        <f t="shared" si="7"/>
        <v>1</v>
      </c>
      <c r="AG53" s="50">
        <f t="shared" si="6"/>
        <v>0</v>
      </c>
    </row>
    <row r="54" spans="1:33" ht="15.75" x14ac:dyDescent="0.25">
      <c r="A54" s="4" t="s">
        <v>43</v>
      </c>
      <c r="B54" s="5">
        <v>2</v>
      </c>
      <c r="C54" s="5">
        <v>1</v>
      </c>
      <c r="D54" s="48">
        <v>6</v>
      </c>
      <c r="E54" s="52">
        <v>2</v>
      </c>
      <c r="F54" s="52">
        <v>644</v>
      </c>
      <c r="G54" s="52">
        <v>5</v>
      </c>
      <c r="H54" s="52">
        <v>3</v>
      </c>
      <c r="I54" s="52">
        <v>452</v>
      </c>
      <c r="J54" s="52">
        <v>4</v>
      </c>
      <c r="K54" s="52">
        <v>10</v>
      </c>
      <c r="L54" s="52">
        <v>0</v>
      </c>
      <c r="M54" s="50">
        <f t="shared" si="3"/>
        <v>1126</v>
      </c>
      <c r="N54" s="48">
        <v>6</v>
      </c>
      <c r="O54" s="52">
        <v>2</v>
      </c>
      <c r="P54" s="52">
        <v>645</v>
      </c>
      <c r="Q54" s="52">
        <v>5</v>
      </c>
      <c r="R54" s="52">
        <v>3</v>
      </c>
      <c r="S54" s="52">
        <v>452</v>
      </c>
      <c r="T54" s="52">
        <v>5</v>
      </c>
      <c r="U54" s="52">
        <v>5</v>
      </c>
      <c r="V54" s="52">
        <v>3</v>
      </c>
      <c r="W54" s="50">
        <f t="shared" si="4"/>
        <v>1126</v>
      </c>
      <c r="X54" s="48">
        <f t="shared" si="5"/>
        <v>0</v>
      </c>
      <c r="Y54" s="49">
        <f t="shared" si="5"/>
        <v>0</v>
      </c>
      <c r="Z54" s="49">
        <f t="shared" si="5"/>
        <v>1</v>
      </c>
      <c r="AA54" s="49">
        <f t="shared" si="5"/>
        <v>0</v>
      </c>
      <c r="AB54" s="49">
        <f t="shared" si="5"/>
        <v>0</v>
      </c>
      <c r="AC54" s="49">
        <f t="shared" si="7"/>
        <v>0</v>
      </c>
      <c r="AD54" s="49">
        <f t="shared" si="7"/>
        <v>1</v>
      </c>
      <c r="AE54" s="49">
        <f t="shared" si="7"/>
        <v>-5</v>
      </c>
      <c r="AF54" s="49">
        <f t="shared" si="7"/>
        <v>3</v>
      </c>
      <c r="AG54" s="50">
        <f t="shared" si="6"/>
        <v>0</v>
      </c>
    </row>
    <row r="55" spans="1:33" ht="15.75" x14ac:dyDescent="0.25">
      <c r="A55" s="4" t="s">
        <v>44</v>
      </c>
      <c r="B55" s="5">
        <v>0</v>
      </c>
      <c r="C55" s="5">
        <v>3</v>
      </c>
      <c r="D55" s="48">
        <v>17</v>
      </c>
      <c r="E55" s="52">
        <v>3</v>
      </c>
      <c r="F55" s="52">
        <v>1038</v>
      </c>
      <c r="G55" s="52">
        <v>10</v>
      </c>
      <c r="H55" s="52">
        <v>9</v>
      </c>
      <c r="I55" s="52">
        <v>1213</v>
      </c>
      <c r="J55" s="52">
        <v>8</v>
      </c>
      <c r="K55" s="52">
        <v>20</v>
      </c>
      <c r="L55" s="52">
        <v>0</v>
      </c>
      <c r="M55" s="50">
        <f t="shared" si="3"/>
        <v>2318</v>
      </c>
      <c r="N55" s="48">
        <v>17</v>
      </c>
      <c r="O55" s="52">
        <v>3</v>
      </c>
      <c r="P55" s="52">
        <v>1038</v>
      </c>
      <c r="Q55" s="52">
        <v>9</v>
      </c>
      <c r="R55" s="52">
        <v>9</v>
      </c>
      <c r="S55" s="52">
        <v>1215</v>
      </c>
      <c r="T55" s="52">
        <v>8</v>
      </c>
      <c r="U55" s="52">
        <v>19</v>
      </c>
      <c r="V55" s="52">
        <v>0</v>
      </c>
      <c r="W55" s="50">
        <f t="shared" si="4"/>
        <v>2318</v>
      </c>
      <c r="X55" s="48">
        <f t="shared" si="5"/>
        <v>0</v>
      </c>
      <c r="Y55" s="49">
        <f t="shared" si="5"/>
        <v>0</v>
      </c>
      <c r="Z55" s="49">
        <f t="shared" si="5"/>
        <v>0</v>
      </c>
      <c r="AA55" s="49">
        <f t="shared" si="5"/>
        <v>-1</v>
      </c>
      <c r="AB55" s="49">
        <f t="shared" si="5"/>
        <v>0</v>
      </c>
      <c r="AC55" s="49">
        <f t="shared" si="7"/>
        <v>2</v>
      </c>
      <c r="AD55" s="49">
        <f t="shared" si="7"/>
        <v>0</v>
      </c>
      <c r="AE55" s="49">
        <f t="shared" si="7"/>
        <v>-1</v>
      </c>
      <c r="AF55" s="49">
        <f t="shared" si="7"/>
        <v>0</v>
      </c>
      <c r="AG55" s="50">
        <f t="shared" si="6"/>
        <v>0</v>
      </c>
    </row>
    <row r="56" spans="1:33" ht="15.75" x14ac:dyDescent="0.25">
      <c r="A56" s="4" t="s">
        <v>45</v>
      </c>
      <c r="B56" s="5">
        <v>0</v>
      </c>
      <c r="C56" s="5">
        <v>1</v>
      </c>
      <c r="D56" s="48">
        <v>9</v>
      </c>
      <c r="E56" s="52">
        <v>2</v>
      </c>
      <c r="F56" s="52">
        <v>256</v>
      </c>
      <c r="G56" s="52">
        <v>5</v>
      </c>
      <c r="H56" s="52">
        <v>2</v>
      </c>
      <c r="I56" s="52">
        <v>244</v>
      </c>
      <c r="J56" s="52">
        <v>1</v>
      </c>
      <c r="K56" s="52">
        <v>9</v>
      </c>
      <c r="L56" s="52">
        <v>0</v>
      </c>
      <c r="M56" s="50">
        <f t="shared" si="3"/>
        <v>528</v>
      </c>
      <c r="N56" s="48">
        <v>9</v>
      </c>
      <c r="O56" s="52">
        <v>2</v>
      </c>
      <c r="P56" s="52">
        <v>256</v>
      </c>
      <c r="Q56" s="52">
        <v>5</v>
      </c>
      <c r="R56" s="52">
        <v>2</v>
      </c>
      <c r="S56" s="52">
        <v>244</v>
      </c>
      <c r="T56" s="52">
        <v>1</v>
      </c>
      <c r="U56" s="52">
        <v>9</v>
      </c>
      <c r="V56" s="52">
        <v>0</v>
      </c>
      <c r="W56" s="50">
        <f t="shared" si="4"/>
        <v>528</v>
      </c>
      <c r="X56" s="48">
        <f t="shared" si="5"/>
        <v>0</v>
      </c>
      <c r="Y56" s="49">
        <f t="shared" si="5"/>
        <v>0</v>
      </c>
      <c r="Z56" s="49">
        <f t="shared" si="5"/>
        <v>0</v>
      </c>
      <c r="AA56" s="49">
        <f t="shared" si="5"/>
        <v>0</v>
      </c>
      <c r="AB56" s="49">
        <f t="shared" si="5"/>
        <v>0</v>
      </c>
      <c r="AC56" s="49">
        <f t="shared" si="7"/>
        <v>0</v>
      </c>
      <c r="AD56" s="49">
        <f t="shared" si="7"/>
        <v>0</v>
      </c>
      <c r="AE56" s="49">
        <f t="shared" si="7"/>
        <v>0</v>
      </c>
      <c r="AF56" s="49">
        <f t="shared" si="7"/>
        <v>0</v>
      </c>
      <c r="AG56" s="50">
        <f t="shared" si="6"/>
        <v>0</v>
      </c>
    </row>
    <row r="57" spans="1:33" ht="15.75" x14ac:dyDescent="0.25">
      <c r="A57" s="4" t="s">
        <v>46</v>
      </c>
      <c r="B57" s="5">
        <v>0</v>
      </c>
      <c r="C57" s="5">
        <v>1</v>
      </c>
      <c r="D57" s="48">
        <v>7</v>
      </c>
      <c r="E57" s="52">
        <v>4</v>
      </c>
      <c r="F57" s="52">
        <v>1461</v>
      </c>
      <c r="G57" s="52">
        <v>12</v>
      </c>
      <c r="H57" s="52">
        <v>22</v>
      </c>
      <c r="I57" s="52">
        <v>992</v>
      </c>
      <c r="J57" s="52">
        <v>21</v>
      </c>
      <c r="K57" s="52">
        <v>29</v>
      </c>
      <c r="L57" s="52">
        <v>0</v>
      </c>
      <c r="M57" s="50">
        <f>SUM(D57:L57)</f>
        <v>2548</v>
      </c>
      <c r="N57" s="48">
        <v>7</v>
      </c>
      <c r="O57" s="52">
        <v>4</v>
      </c>
      <c r="P57" s="52">
        <v>1461</v>
      </c>
      <c r="Q57" s="52">
        <v>12</v>
      </c>
      <c r="R57" s="52">
        <v>22</v>
      </c>
      <c r="S57" s="52">
        <v>992</v>
      </c>
      <c r="T57" s="52">
        <v>21</v>
      </c>
      <c r="U57" s="52">
        <v>29</v>
      </c>
      <c r="V57" s="52">
        <v>0</v>
      </c>
      <c r="W57" s="50">
        <f t="shared" si="4"/>
        <v>2548</v>
      </c>
      <c r="X57" s="48">
        <f t="shared" ref="X57:AF58" si="8">N57-D57</f>
        <v>0</v>
      </c>
      <c r="Y57" s="49">
        <f t="shared" si="8"/>
        <v>0</v>
      </c>
      <c r="Z57" s="49">
        <f t="shared" si="8"/>
        <v>0</v>
      </c>
      <c r="AA57" s="49">
        <f t="shared" si="8"/>
        <v>0</v>
      </c>
      <c r="AB57" s="49">
        <f t="shared" si="8"/>
        <v>0</v>
      </c>
      <c r="AC57" s="49">
        <f t="shared" si="8"/>
        <v>0</v>
      </c>
      <c r="AD57" s="49">
        <f t="shared" si="8"/>
        <v>0</v>
      </c>
      <c r="AE57" s="49">
        <f t="shared" si="8"/>
        <v>0</v>
      </c>
      <c r="AF57" s="49">
        <f t="shared" si="8"/>
        <v>0</v>
      </c>
      <c r="AG57" s="50">
        <f t="shared" si="6"/>
        <v>0</v>
      </c>
    </row>
    <row r="58" spans="1:33" ht="15.75" x14ac:dyDescent="0.25">
      <c r="A58" s="4" t="s">
        <v>47</v>
      </c>
      <c r="B58" s="5">
        <v>2</v>
      </c>
      <c r="C58" s="5">
        <v>1</v>
      </c>
      <c r="D58" s="48">
        <v>5</v>
      </c>
      <c r="E58" s="52">
        <v>6</v>
      </c>
      <c r="F58" s="52">
        <v>642</v>
      </c>
      <c r="G58" s="52">
        <v>4</v>
      </c>
      <c r="H58" s="52">
        <v>19</v>
      </c>
      <c r="I58" s="52">
        <v>392</v>
      </c>
      <c r="J58" s="52">
        <v>9</v>
      </c>
      <c r="K58" s="52">
        <v>15</v>
      </c>
      <c r="L58" s="52">
        <v>0</v>
      </c>
      <c r="M58" s="50">
        <f>SUM(D58:L58)</f>
        <v>1092</v>
      </c>
      <c r="N58" s="48">
        <v>5</v>
      </c>
      <c r="O58" s="52">
        <v>6</v>
      </c>
      <c r="P58" s="52">
        <v>644</v>
      </c>
      <c r="Q58" s="52">
        <v>4</v>
      </c>
      <c r="R58" s="52">
        <v>20</v>
      </c>
      <c r="S58" s="52">
        <v>392</v>
      </c>
      <c r="T58" s="52">
        <v>10</v>
      </c>
      <c r="U58" s="52">
        <v>10</v>
      </c>
      <c r="V58" s="52">
        <v>1</v>
      </c>
      <c r="W58" s="50">
        <f t="shared" si="4"/>
        <v>1092</v>
      </c>
      <c r="X58" s="48">
        <f t="shared" si="8"/>
        <v>0</v>
      </c>
      <c r="Y58" s="49">
        <f t="shared" si="8"/>
        <v>0</v>
      </c>
      <c r="Z58" s="49">
        <f t="shared" si="8"/>
        <v>2</v>
      </c>
      <c r="AA58" s="49">
        <f t="shared" si="8"/>
        <v>0</v>
      </c>
      <c r="AB58" s="49">
        <f t="shared" si="8"/>
        <v>1</v>
      </c>
      <c r="AC58" s="49">
        <f t="shared" si="8"/>
        <v>0</v>
      </c>
      <c r="AD58" s="49">
        <f t="shared" si="8"/>
        <v>1</v>
      </c>
      <c r="AE58" s="49">
        <f t="shared" si="8"/>
        <v>-5</v>
      </c>
      <c r="AF58" s="49">
        <f t="shared" si="8"/>
        <v>1</v>
      </c>
      <c r="AG58" s="50">
        <f t="shared" si="6"/>
        <v>0</v>
      </c>
    </row>
    <row r="59" spans="1:33" ht="15.75" x14ac:dyDescent="0.25">
      <c r="A59" s="4" t="s">
        <v>48</v>
      </c>
      <c r="B59" s="5">
        <v>1</v>
      </c>
      <c r="C59" s="5">
        <v>3</v>
      </c>
      <c r="D59" s="48">
        <v>1</v>
      </c>
      <c r="E59" s="52">
        <v>6</v>
      </c>
      <c r="F59" s="52">
        <v>486</v>
      </c>
      <c r="G59" s="52">
        <v>3</v>
      </c>
      <c r="H59" s="52">
        <v>14</v>
      </c>
      <c r="I59" s="52">
        <v>338</v>
      </c>
      <c r="J59" s="52">
        <v>2</v>
      </c>
      <c r="K59" s="52">
        <v>13</v>
      </c>
      <c r="L59" s="52">
        <v>0</v>
      </c>
      <c r="M59" s="50">
        <f t="shared" si="3"/>
        <v>863</v>
      </c>
      <c r="N59" s="48">
        <v>1</v>
      </c>
      <c r="O59" s="52">
        <v>6</v>
      </c>
      <c r="P59" s="52">
        <v>485</v>
      </c>
      <c r="Q59" s="52">
        <v>3</v>
      </c>
      <c r="R59" s="52">
        <v>14</v>
      </c>
      <c r="S59" s="52">
        <v>335</v>
      </c>
      <c r="T59" s="52">
        <v>2</v>
      </c>
      <c r="U59" s="52">
        <v>11</v>
      </c>
      <c r="V59" s="52">
        <v>5</v>
      </c>
      <c r="W59" s="50">
        <f t="shared" si="4"/>
        <v>862</v>
      </c>
      <c r="X59" s="48">
        <f t="shared" si="5"/>
        <v>0</v>
      </c>
      <c r="Y59" s="49">
        <f t="shared" si="5"/>
        <v>0</v>
      </c>
      <c r="Z59" s="49">
        <f t="shared" si="5"/>
        <v>-1</v>
      </c>
      <c r="AA59" s="49">
        <f t="shared" si="5"/>
        <v>0</v>
      </c>
      <c r="AB59" s="49">
        <f t="shared" si="5"/>
        <v>0</v>
      </c>
      <c r="AC59" s="49">
        <f t="shared" si="7"/>
        <v>-3</v>
      </c>
      <c r="AD59" s="49">
        <f t="shared" si="7"/>
        <v>0</v>
      </c>
      <c r="AE59" s="49">
        <f t="shared" si="7"/>
        <v>-2</v>
      </c>
      <c r="AF59" s="49">
        <f t="shared" si="7"/>
        <v>5</v>
      </c>
      <c r="AG59" s="50">
        <f t="shared" si="6"/>
        <v>-1</v>
      </c>
    </row>
    <row r="60" spans="1:33" ht="15.75" x14ac:dyDescent="0.25">
      <c r="A60" s="4" t="s">
        <v>49</v>
      </c>
      <c r="B60" s="5">
        <v>0</v>
      </c>
      <c r="C60" s="5" t="s">
        <v>24</v>
      </c>
      <c r="D60" s="48">
        <v>4</v>
      </c>
      <c r="E60" s="52">
        <v>5</v>
      </c>
      <c r="F60" s="52">
        <v>906</v>
      </c>
      <c r="G60" s="52">
        <v>7</v>
      </c>
      <c r="H60" s="52">
        <v>15</v>
      </c>
      <c r="I60" s="52">
        <v>321</v>
      </c>
      <c r="J60" s="52">
        <v>5</v>
      </c>
      <c r="K60" s="52">
        <v>26</v>
      </c>
      <c r="L60" s="52">
        <v>0</v>
      </c>
      <c r="M60" s="50">
        <f t="shared" si="3"/>
        <v>1289</v>
      </c>
      <c r="N60" s="48">
        <v>4</v>
      </c>
      <c r="O60" s="52">
        <v>5</v>
      </c>
      <c r="P60" s="52">
        <v>906</v>
      </c>
      <c r="Q60" s="52">
        <v>7</v>
      </c>
      <c r="R60" s="52">
        <v>15</v>
      </c>
      <c r="S60" s="52">
        <v>321</v>
      </c>
      <c r="T60" s="52">
        <v>7</v>
      </c>
      <c r="U60" s="52">
        <v>24</v>
      </c>
      <c r="V60" s="52">
        <v>0</v>
      </c>
      <c r="W60" s="50">
        <f t="shared" si="4"/>
        <v>1289</v>
      </c>
      <c r="X60" s="48">
        <f t="shared" si="5"/>
        <v>0</v>
      </c>
      <c r="Y60" s="49">
        <f t="shared" si="5"/>
        <v>0</v>
      </c>
      <c r="Z60" s="49">
        <f t="shared" si="5"/>
        <v>0</v>
      </c>
      <c r="AA60" s="49">
        <f t="shared" si="5"/>
        <v>0</v>
      </c>
      <c r="AB60" s="49">
        <f t="shared" si="5"/>
        <v>0</v>
      </c>
      <c r="AC60" s="49">
        <f t="shared" si="7"/>
        <v>0</v>
      </c>
      <c r="AD60" s="49">
        <f t="shared" si="7"/>
        <v>2</v>
      </c>
      <c r="AE60" s="49">
        <f t="shared" si="7"/>
        <v>-2</v>
      </c>
      <c r="AF60" s="49">
        <f t="shared" si="7"/>
        <v>0</v>
      </c>
      <c r="AG60" s="50">
        <f t="shared" si="6"/>
        <v>0</v>
      </c>
    </row>
    <row r="61" spans="1:33" ht="15.75" x14ac:dyDescent="0.25">
      <c r="A61" s="4" t="s">
        <v>49</v>
      </c>
      <c r="B61" s="5">
        <v>0</v>
      </c>
      <c r="C61" s="5" t="s">
        <v>50</v>
      </c>
      <c r="D61" s="48">
        <v>7</v>
      </c>
      <c r="E61" s="52">
        <v>11</v>
      </c>
      <c r="F61" s="52">
        <v>1365</v>
      </c>
      <c r="G61" s="52">
        <v>12</v>
      </c>
      <c r="H61" s="52">
        <v>15</v>
      </c>
      <c r="I61" s="52">
        <v>806</v>
      </c>
      <c r="J61" s="52">
        <v>11</v>
      </c>
      <c r="K61" s="52">
        <v>27</v>
      </c>
      <c r="L61" s="52">
        <v>0</v>
      </c>
      <c r="M61" s="50">
        <f t="shared" si="3"/>
        <v>2254</v>
      </c>
      <c r="N61" s="48">
        <v>7</v>
      </c>
      <c r="O61" s="52">
        <v>11</v>
      </c>
      <c r="P61" s="52">
        <v>1365</v>
      </c>
      <c r="Q61" s="52">
        <v>12</v>
      </c>
      <c r="R61" s="52">
        <v>15</v>
      </c>
      <c r="S61" s="52">
        <v>806</v>
      </c>
      <c r="T61" s="52">
        <v>10</v>
      </c>
      <c r="U61" s="52">
        <v>27</v>
      </c>
      <c r="V61" s="52">
        <v>1</v>
      </c>
      <c r="W61" s="50">
        <f t="shared" si="4"/>
        <v>2254</v>
      </c>
      <c r="X61" s="48">
        <f t="shared" si="5"/>
        <v>0</v>
      </c>
      <c r="Y61" s="49">
        <f t="shared" si="5"/>
        <v>0</v>
      </c>
      <c r="Z61" s="49">
        <f t="shared" si="5"/>
        <v>0</v>
      </c>
      <c r="AA61" s="49">
        <f t="shared" si="5"/>
        <v>0</v>
      </c>
      <c r="AB61" s="49">
        <f t="shared" si="5"/>
        <v>0</v>
      </c>
      <c r="AC61" s="49">
        <f t="shared" si="7"/>
        <v>0</v>
      </c>
      <c r="AD61" s="49">
        <f t="shared" si="7"/>
        <v>-1</v>
      </c>
      <c r="AE61" s="49">
        <f t="shared" si="7"/>
        <v>0</v>
      </c>
      <c r="AF61" s="49">
        <f t="shared" si="7"/>
        <v>1</v>
      </c>
      <c r="AG61" s="50">
        <f t="shared" si="6"/>
        <v>0</v>
      </c>
    </row>
    <row r="62" spans="1:33" ht="15.75" x14ac:dyDescent="0.25">
      <c r="A62" s="4" t="s">
        <v>51</v>
      </c>
      <c r="B62" s="5">
        <v>4</v>
      </c>
      <c r="C62" s="5" t="s">
        <v>26</v>
      </c>
      <c r="D62" s="48">
        <v>5</v>
      </c>
      <c r="E62" s="49">
        <v>6</v>
      </c>
      <c r="F62" s="49">
        <v>680</v>
      </c>
      <c r="G62" s="52">
        <v>6</v>
      </c>
      <c r="H62" s="52">
        <v>16</v>
      </c>
      <c r="I62" s="52">
        <v>153</v>
      </c>
      <c r="J62" s="52">
        <v>4</v>
      </c>
      <c r="K62" s="52">
        <v>5</v>
      </c>
      <c r="L62" s="52">
        <v>0</v>
      </c>
      <c r="M62" s="50">
        <f t="shared" si="3"/>
        <v>875</v>
      </c>
      <c r="N62" s="48">
        <v>5</v>
      </c>
      <c r="O62" s="52">
        <v>6</v>
      </c>
      <c r="P62" s="52">
        <v>680</v>
      </c>
      <c r="Q62" s="52">
        <v>6</v>
      </c>
      <c r="R62" s="52">
        <v>16</v>
      </c>
      <c r="S62" s="52">
        <v>153</v>
      </c>
      <c r="T62" s="52">
        <v>4</v>
      </c>
      <c r="U62" s="52">
        <v>5</v>
      </c>
      <c r="V62" s="52">
        <v>0</v>
      </c>
      <c r="W62" s="50">
        <f t="shared" si="4"/>
        <v>875</v>
      </c>
      <c r="X62" s="48">
        <f t="shared" si="5"/>
        <v>0</v>
      </c>
      <c r="Y62" s="49">
        <f t="shared" si="5"/>
        <v>0</v>
      </c>
      <c r="Z62" s="49">
        <f t="shared" si="5"/>
        <v>0</v>
      </c>
      <c r="AA62" s="49">
        <f t="shared" si="5"/>
        <v>0</v>
      </c>
      <c r="AB62" s="49">
        <f t="shared" si="5"/>
        <v>0</v>
      </c>
      <c r="AC62" s="49">
        <f t="shared" si="7"/>
        <v>0</v>
      </c>
      <c r="AD62" s="49">
        <f t="shared" si="7"/>
        <v>0</v>
      </c>
      <c r="AE62" s="49">
        <f t="shared" si="7"/>
        <v>0</v>
      </c>
      <c r="AF62" s="49">
        <f t="shared" si="7"/>
        <v>0</v>
      </c>
      <c r="AG62" s="50">
        <f t="shared" si="6"/>
        <v>0</v>
      </c>
    </row>
    <row r="63" spans="1:33" ht="15.75" x14ac:dyDescent="0.25">
      <c r="A63" s="4" t="s">
        <v>51</v>
      </c>
      <c r="B63" s="5">
        <v>6</v>
      </c>
      <c r="C63" s="5" t="s">
        <v>52</v>
      </c>
      <c r="D63" s="48">
        <v>2</v>
      </c>
      <c r="E63" s="49">
        <v>7</v>
      </c>
      <c r="F63" s="49">
        <v>500</v>
      </c>
      <c r="G63" s="52">
        <v>5</v>
      </c>
      <c r="H63" s="52">
        <v>8</v>
      </c>
      <c r="I63" s="52">
        <v>322</v>
      </c>
      <c r="J63" s="52">
        <v>8</v>
      </c>
      <c r="K63" s="52">
        <v>4</v>
      </c>
      <c r="L63" s="52">
        <v>0</v>
      </c>
      <c r="M63" s="50">
        <f t="shared" si="3"/>
        <v>856</v>
      </c>
      <c r="N63" s="48">
        <v>2</v>
      </c>
      <c r="O63" s="52">
        <v>7</v>
      </c>
      <c r="P63" s="52">
        <v>500</v>
      </c>
      <c r="Q63" s="52">
        <v>5</v>
      </c>
      <c r="R63" s="52">
        <v>8</v>
      </c>
      <c r="S63" s="52">
        <v>322</v>
      </c>
      <c r="T63" s="52">
        <v>8</v>
      </c>
      <c r="U63" s="52">
        <v>4</v>
      </c>
      <c r="V63" s="52">
        <v>0</v>
      </c>
      <c r="W63" s="50">
        <f t="shared" si="4"/>
        <v>856</v>
      </c>
      <c r="X63" s="48">
        <f t="shared" si="5"/>
        <v>0</v>
      </c>
      <c r="Y63" s="49">
        <f t="shared" si="5"/>
        <v>0</v>
      </c>
      <c r="Z63" s="49">
        <f t="shared" si="5"/>
        <v>0</v>
      </c>
      <c r="AA63" s="49">
        <f t="shared" si="5"/>
        <v>0</v>
      </c>
      <c r="AB63" s="49">
        <f t="shared" si="5"/>
        <v>0</v>
      </c>
      <c r="AC63" s="49">
        <f t="shared" si="7"/>
        <v>0</v>
      </c>
      <c r="AD63" s="49">
        <f t="shared" si="7"/>
        <v>0</v>
      </c>
      <c r="AE63" s="49">
        <f t="shared" si="7"/>
        <v>0</v>
      </c>
      <c r="AF63" s="49">
        <f t="shared" si="7"/>
        <v>0</v>
      </c>
      <c r="AG63" s="50">
        <f t="shared" si="6"/>
        <v>0</v>
      </c>
    </row>
    <row r="64" spans="1:33" ht="15.75" x14ac:dyDescent="0.25">
      <c r="A64" s="4" t="s">
        <v>53</v>
      </c>
      <c r="B64" s="5">
        <v>0</v>
      </c>
      <c r="C64" s="5">
        <v>7</v>
      </c>
      <c r="D64" s="48">
        <v>10</v>
      </c>
      <c r="E64" s="52">
        <v>4</v>
      </c>
      <c r="F64" s="52">
        <v>951</v>
      </c>
      <c r="G64" s="52">
        <v>10</v>
      </c>
      <c r="H64" s="52">
        <v>8</v>
      </c>
      <c r="I64" s="52">
        <v>743</v>
      </c>
      <c r="J64" s="52">
        <v>4</v>
      </c>
      <c r="K64" s="52">
        <v>21</v>
      </c>
      <c r="L64" s="52">
        <v>3</v>
      </c>
      <c r="M64" s="50">
        <f t="shared" si="3"/>
        <v>1754</v>
      </c>
      <c r="N64" s="48">
        <v>10</v>
      </c>
      <c r="O64" s="52">
        <v>4</v>
      </c>
      <c r="P64" s="52">
        <v>954</v>
      </c>
      <c r="Q64" s="52">
        <v>10</v>
      </c>
      <c r="R64" s="52">
        <v>8</v>
      </c>
      <c r="S64" s="52">
        <v>745</v>
      </c>
      <c r="T64" s="52">
        <v>4</v>
      </c>
      <c r="U64" s="52">
        <v>19</v>
      </c>
      <c r="V64" s="52">
        <v>0</v>
      </c>
      <c r="W64" s="50">
        <f t="shared" si="4"/>
        <v>1754</v>
      </c>
      <c r="X64" s="48">
        <f t="shared" si="5"/>
        <v>0</v>
      </c>
      <c r="Y64" s="49">
        <f t="shared" si="5"/>
        <v>0</v>
      </c>
      <c r="Z64" s="49">
        <f t="shared" si="5"/>
        <v>3</v>
      </c>
      <c r="AA64" s="49">
        <f t="shared" si="5"/>
        <v>0</v>
      </c>
      <c r="AB64" s="49">
        <f t="shared" ref="AB64:AB75" si="9">R64-H64</f>
        <v>0</v>
      </c>
      <c r="AC64" s="49">
        <f t="shared" si="7"/>
        <v>2</v>
      </c>
      <c r="AD64" s="49">
        <f t="shared" si="7"/>
        <v>0</v>
      </c>
      <c r="AE64" s="49">
        <f t="shared" si="7"/>
        <v>-2</v>
      </c>
      <c r="AF64" s="49">
        <f t="shared" si="7"/>
        <v>-3</v>
      </c>
      <c r="AG64" s="50">
        <f t="shared" si="6"/>
        <v>0</v>
      </c>
    </row>
    <row r="65" spans="1:33" ht="15.75" x14ac:dyDescent="0.25">
      <c r="A65" s="4" t="s">
        <v>54</v>
      </c>
      <c r="B65" s="5">
        <v>0</v>
      </c>
      <c r="C65" s="5">
        <v>6</v>
      </c>
      <c r="D65" s="48">
        <v>9</v>
      </c>
      <c r="E65" s="52">
        <v>5</v>
      </c>
      <c r="F65" s="52">
        <v>1222</v>
      </c>
      <c r="G65" s="52">
        <v>6</v>
      </c>
      <c r="H65" s="52">
        <v>9</v>
      </c>
      <c r="I65" s="52">
        <v>663</v>
      </c>
      <c r="J65" s="52">
        <v>12</v>
      </c>
      <c r="K65" s="52">
        <v>17</v>
      </c>
      <c r="L65" s="52">
        <v>0</v>
      </c>
      <c r="M65" s="50">
        <f t="shared" si="3"/>
        <v>1943</v>
      </c>
      <c r="N65" s="48">
        <v>9</v>
      </c>
      <c r="O65" s="52">
        <v>5</v>
      </c>
      <c r="P65" s="52">
        <v>1226</v>
      </c>
      <c r="Q65" s="52">
        <v>6</v>
      </c>
      <c r="R65" s="52">
        <v>9</v>
      </c>
      <c r="S65" s="52">
        <v>663</v>
      </c>
      <c r="T65" s="52">
        <v>6</v>
      </c>
      <c r="U65" s="52">
        <v>23</v>
      </c>
      <c r="V65" s="52">
        <v>0</v>
      </c>
      <c r="W65" s="50">
        <f t="shared" si="4"/>
        <v>1947</v>
      </c>
      <c r="X65" s="48">
        <f t="shared" si="5"/>
        <v>0</v>
      </c>
      <c r="Y65" s="49">
        <f t="shared" si="5"/>
        <v>0</v>
      </c>
      <c r="Z65" s="49">
        <f t="shared" si="5"/>
        <v>4</v>
      </c>
      <c r="AA65" s="49">
        <f t="shared" si="5"/>
        <v>0</v>
      </c>
      <c r="AB65" s="49">
        <f t="shared" si="9"/>
        <v>0</v>
      </c>
      <c r="AC65" s="49">
        <f t="shared" si="7"/>
        <v>0</v>
      </c>
      <c r="AD65" s="49">
        <f t="shared" si="7"/>
        <v>-6</v>
      </c>
      <c r="AE65" s="49">
        <f t="shared" si="7"/>
        <v>6</v>
      </c>
      <c r="AF65" s="49">
        <f t="shared" si="7"/>
        <v>0</v>
      </c>
      <c r="AG65" s="50">
        <f t="shared" si="6"/>
        <v>4</v>
      </c>
    </row>
    <row r="66" spans="1:33" ht="15.75" x14ac:dyDescent="0.25">
      <c r="A66" s="4" t="s">
        <v>55</v>
      </c>
      <c r="B66" s="5">
        <v>0</v>
      </c>
      <c r="C66" s="5">
        <v>5</v>
      </c>
      <c r="D66" s="48">
        <v>9</v>
      </c>
      <c r="E66" s="52">
        <v>4</v>
      </c>
      <c r="F66" s="52">
        <v>868</v>
      </c>
      <c r="G66" s="52">
        <v>9</v>
      </c>
      <c r="H66" s="52">
        <v>8</v>
      </c>
      <c r="I66" s="52">
        <v>1257</v>
      </c>
      <c r="J66" s="52">
        <v>11</v>
      </c>
      <c r="K66" s="52">
        <v>14</v>
      </c>
      <c r="L66" s="52">
        <v>0</v>
      </c>
      <c r="M66" s="50">
        <f t="shared" si="3"/>
        <v>2180</v>
      </c>
      <c r="N66" s="48">
        <v>9</v>
      </c>
      <c r="O66" s="52">
        <v>4</v>
      </c>
      <c r="P66" s="52">
        <v>868</v>
      </c>
      <c r="Q66" s="52">
        <v>10</v>
      </c>
      <c r="R66" s="52">
        <v>7</v>
      </c>
      <c r="S66" s="52">
        <v>1260</v>
      </c>
      <c r="T66" s="52">
        <v>13</v>
      </c>
      <c r="U66" s="52">
        <v>9</v>
      </c>
      <c r="V66" s="52">
        <v>0</v>
      </c>
      <c r="W66" s="50">
        <f t="shared" si="4"/>
        <v>2180</v>
      </c>
      <c r="X66" s="48">
        <f t="shared" si="5"/>
        <v>0</v>
      </c>
      <c r="Y66" s="49">
        <f t="shared" si="5"/>
        <v>0</v>
      </c>
      <c r="Z66" s="49">
        <f t="shared" si="5"/>
        <v>0</v>
      </c>
      <c r="AA66" s="49">
        <f t="shared" si="5"/>
        <v>1</v>
      </c>
      <c r="AB66" s="49">
        <f t="shared" si="9"/>
        <v>-1</v>
      </c>
      <c r="AC66" s="49">
        <f t="shared" si="7"/>
        <v>3</v>
      </c>
      <c r="AD66" s="49">
        <f t="shared" si="7"/>
        <v>2</v>
      </c>
      <c r="AE66" s="49">
        <f t="shared" si="7"/>
        <v>-5</v>
      </c>
      <c r="AF66" s="49">
        <f t="shared" si="7"/>
        <v>0</v>
      </c>
      <c r="AG66" s="50">
        <f t="shared" si="6"/>
        <v>0</v>
      </c>
    </row>
    <row r="67" spans="1:33" ht="15.75" x14ac:dyDescent="0.25">
      <c r="A67" s="4" t="s">
        <v>56</v>
      </c>
      <c r="B67" s="5">
        <v>0</v>
      </c>
      <c r="C67" s="5">
        <v>3</v>
      </c>
      <c r="D67" s="48">
        <v>10</v>
      </c>
      <c r="E67" s="52">
        <v>6</v>
      </c>
      <c r="F67" s="52">
        <v>1017</v>
      </c>
      <c r="G67" s="52">
        <v>8</v>
      </c>
      <c r="H67" s="52">
        <v>8</v>
      </c>
      <c r="I67" s="52">
        <v>1217</v>
      </c>
      <c r="J67" s="52">
        <v>9</v>
      </c>
      <c r="K67" s="52">
        <v>21</v>
      </c>
      <c r="L67" s="52">
        <v>0</v>
      </c>
      <c r="M67" s="50">
        <f t="shared" si="3"/>
        <v>2296</v>
      </c>
      <c r="N67" s="48">
        <v>10</v>
      </c>
      <c r="O67" s="52">
        <v>6</v>
      </c>
      <c r="P67" s="52">
        <v>1017</v>
      </c>
      <c r="Q67" s="52">
        <v>8</v>
      </c>
      <c r="R67" s="52">
        <v>8</v>
      </c>
      <c r="S67" s="52">
        <v>1217</v>
      </c>
      <c r="T67" s="52">
        <v>9</v>
      </c>
      <c r="U67" s="52">
        <v>19</v>
      </c>
      <c r="V67" s="52">
        <v>2</v>
      </c>
      <c r="W67" s="50">
        <f t="shared" si="4"/>
        <v>2296</v>
      </c>
      <c r="X67" s="48">
        <f t="shared" si="5"/>
        <v>0</v>
      </c>
      <c r="Y67" s="49">
        <f t="shared" si="5"/>
        <v>0</v>
      </c>
      <c r="Z67" s="49">
        <f t="shared" si="5"/>
        <v>0</v>
      </c>
      <c r="AA67" s="49">
        <f t="shared" si="5"/>
        <v>0</v>
      </c>
      <c r="AB67" s="49">
        <f t="shared" si="9"/>
        <v>0</v>
      </c>
      <c r="AC67" s="49">
        <f t="shared" si="7"/>
        <v>0</v>
      </c>
      <c r="AD67" s="49">
        <f t="shared" si="7"/>
        <v>0</v>
      </c>
      <c r="AE67" s="49">
        <f t="shared" si="7"/>
        <v>-2</v>
      </c>
      <c r="AF67" s="49">
        <f t="shared" si="7"/>
        <v>2</v>
      </c>
      <c r="AG67" s="50">
        <f t="shared" si="6"/>
        <v>0</v>
      </c>
    </row>
    <row r="68" spans="1:33" ht="15.75" x14ac:dyDescent="0.25">
      <c r="A68" s="4" t="s">
        <v>57</v>
      </c>
      <c r="B68" s="5">
        <v>8</v>
      </c>
      <c r="C68" s="5" t="s">
        <v>4</v>
      </c>
      <c r="D68" s="48">
        <v>1</v>
      </c>
      <c r="E68" s="52">
        <v>0</v>
      </c>
      <c r="F68" s="52">
        <v>14</v>
      </c>
      <c r="G68" s="52">
        <v>0</v>
      </c>
      <c r="H68" s="52">
        <v>0</v>
      </c>
      <c r="I68" s="52">
        <v>2</v>
      </c>
      <c r="J68" s="52">
        <v>0</v>
      </c>
      <c r="K68" s="52">
        <v>0</v>
      </c>
      <c r="L68" s="52">
        <v>0</v>
      </c>
      <c r="M68" s="50">
        <f t="shared" si="3"/>
        <v>17</v>
      </c>
      <c r="N68" s="48">
        <v>1</v>
      </c>
      <c r="O68" s="52">
        <v>0</v>
      </c>
      <c r="P68" s="52">
        <v>14</v>
      </c>
      <c r="Q68" s="52">
        <v>0</v>
      </c>
      <c r="R68" s="52">
        <v>0</v>
      </c>
      <c r="S68" s="52">
        <v>2</v>
      </c>
      <c r="T68" s="52">
        <v>0</v>
      </c>
      <c r="U68" s="52">
        <v>0</v>
      </c>
      <c r="V68" s="52">
        <v>0</v>
      </c>
      <c r="W68" s="50">
        <f t="shared" si="4"/>
        <v>17</v>
      </c>
      <c r="X68" s="48">
        <f t="shared" si="5"/>
        <v>0</v>
      </c>
      <c r="Y68" s="49">
        <f t="shared" si="5"/>
        <v>0</v>
      </c>
      <c r="Z68" s="49">
        <f t="shared" si="5"/>
        <v>0</v>
      </c>
      <c r="AA68" s="49">
        <f t="shared" si="5"/>
        <v>0</v>
      </c>
      <c r="AB68" s="49">
        <f t="shared" si="9"/>
        <v>0</v>
      </c>
      <c r="AC68" s="49">
        <f t="shared" si="7"/>
        <v>0</v>
      </c>
      <c r="AD68" s="49">
        <f t="shared" si="7"/>
        <v>0</v>
      </c>
      <c r="AE68" s="49">
        <f t="shared" si="7"/>
        <v>0</v>
      </c>
      <c r="AF68" s="49">
        <f t="shared" si="7"/>
        <v>0</v>
      </c>
      <c r="AG68" s="50">
        <f t="shared" si="6"/>
        <v>0</v>
      </c>
    </row>
    <row r="69" spans="1:33" ht="15.75" x14ac:dyDescent="0.25">
      <c r="A69" s="4" t="s">
        <v>58</v>
      </c>
      <c r="B69" s="5">
        <v>0</v>
      </c>
      <c r="C69" s="5">
        <v>3</v>
      </c>
      <c r="D69" s="48">
        <v>14</v>
      </c>
      <c r="E69" s="52">
        <v>1</v>
      </c>
      <c r="F69" s="52">
        <v>656</v>
      </c>
      <c r="G69" s="52">
        <v>7</v>
      </c>
      <c r="H69" s="52">
        <v>7</v>
      </c>
      <c r="I69" s="52">
        <v>821</v>
      </c>
      <c r="J69" s="52">
        <v>1</v>
      </c>
      <c r="K69" s="52">
        <v>8</v>
      </c>
      <c r="L69" s="52">
        <v>0</v>
      </c>
      <c r="M69" s="50">
        <f t="shared" ref="M69:M75" si="10">SUM(D69:L69)</f>
        <v>1515</v>
      </c>
      <c r="N69" s="48">
        <v>14</v>
      </c>
      <c r="O69" s="52">
        <v>1</v>
      </c>
      <c r="P69" s="52">
        <v>654</v>
      </c>
      <c r="Q69" s="52">
        <v>9</v>
      </c>
      <c r="R69" s="52">
        <v>7</v>
      </c>
      <c r="S69" s="52">
        <v>822</v>
      </c>
      <c r="T69" s="52">
        <v>1</v>
      </c>
      <c r="U69" s="52">
        <v>7</v>
      </c>
      <c r="V69" s="52">
        <v>0</v>
      </c>
      <c r="W69" s="50">
        <f t="shared" ref="W69:W75" si="11">SUM(N69:V69)</f>
        <v>1515</v>
      </c>
      <c r="X69" s="48">
        <f t="shared" ref="X69:AA75" si="12">N69-D69</f>
        <v>0</v>
      </c>
      <c r="Y69" s="49">
        <f t="shared" si="12"/>
        <v>0</v>
      </c>
      <c r="Z69" s="49">
        <f t="shared" si="12"/>
        <v>-2</v>
      </c>
      <c r="AA69" s="49">
        <f t="shared" si="12"/>
        <v>2</v>
      </c>
      <c r="AB69" s="49">
        <f t="shared" si="9"/>
        <v>0</v>
      </c>
      <c r="AC69" s="49">
        <f t="shared" si="7"/>
        <v>1</v>
      </c>
      <c r="AD69" s="49">
        <f t="shared" si="7"/>
        <v>0</v>
      </c>
      <c r="AE69" s="49">
        <f t="shared" si="7"/>
        <v>-1</v>
      </c>
      <c r="AF69" s="49">
        <f t="shared" si="7"/>
        <v>0</v>
      </c>
      <c r="AG69" s="50">
        <f t="shared" ref="AG69:AG75" si="13">SUM(X69:AF69)</f>
        <v>0</v>
      </c>
    </row>
    <row r="70" spans="1:33" ht="15.75" x14ac:dyDescent="0.25">
      <c r="A70" s="4" t="s">
        <v>59</v>
      </c>
      <c r="B70" s="5">
        <v>0</v>
      </c>
      <c r="C70" s="5">
        <v>1</v>
      </c>
      <c r="D70" s="48">
        <v>7</v>
      </c>
      <c r="E70" s="52">
        <v>3</v>
      </c>
      <c r="F70" s="52">
        <v>937</v>
      </c>
      <c r="G70" s="52">
        <v>7</v>
      </c>
      <c r="H70" s="52">
        <v>10</v>
      </c>
      <c r="I70" s="52">
        <v>771</v>
      </c>
      <c r="J70" s="52">
        <v>8</v>
      </c>
      <c r="K70" s="52">
        <v>35</v>
      </c>
      <c r="L70" s="52">
        <v>0</v>
      </c>
      <c r="M70" s="50">
        <f t="shared" si="10"/>
        <v>1778</v>
      </c>
      <c r="N70" s="51">
        <v>3</v>
      </c>
      <c r="O70" s="52">
        <v>8</v>
      </c>
      <c r="P70" s="52">
        <v>936</v>
      </c>
      <c r="Q70" s="52">
        <v>7</v>
      </c>
      <c r="R70" s="52">
        <v>9</v>
      </c>
      <c r="S70" s="52">
        <v>770</v>
      </c>
      <c r="T70" s="52">
        <v>8</v>
      </c>
      <c r="U70" s="52">
        <v>35</v>
      </c>
      <c r="V70" s="52">
        <v>2</v>
      </c>
      <c r="W70" s="68">
        <f t="shared" si="11"/>
        <v>1778</v>
      </c>
      <c r="X70" s="48">
        <f t="shared" si="12"/>
        <v>-4</v>
      </c>
      <c r="Y70" s="49">
        <f t="shared" si="12"/>
        <v>5</v>
      </c>
      <c r="Z70" s="49">
        <f t="shared" si="12"/>
        <v>-1</v>
      </c>
      <c r="AA70" s="49">
        <f t="shared" si="12"/>
        <v>0</v>
      </c>
      <c r="AB70" s="49">
        <f t="shared" si="9"/>
        <v>-1</v>
      </c>
      <c r="AC70" s="49">
        <f t="shared" si="7"/>
        <v>-1</v>
      </c>
      <c r="AD70" s="49">
        <f t="shared" si="7"/>
        <v>0</v>
      </c>
      <c r="AE70" s="49">
        <f t="shared" si="7"/>
        <v>0</v>
      </c>
      <c r="AF70" s="49">
        <f t="shared" si="7"/>
        <v>2</v>
      </c>
      <c r="AG70" s="50">
        <f t="shared" si="13"/>
        <v>0</v>
      </c>
    </row>
    <row r="71" spans="1:33" ht="15.75" x14ac:dyDescent="0.25">
      <c r="A71" s="4" t="s">
        <v>60</v>
      </c>
      <c r="B71" s="5">
        <v>0</v>
      </c>
      <c r="C71" s="5">
        <v>2</v>
      </c>
      <c r="D71" s="48">
        <v>6</v>
      </c>
      <c r="E71" s="52">
        <v>7</v>
      </c>
      <c r="F71" s="52">
        <v>771</v>
      </c>
      <c r="G71" s="52">
        <v>13</v>
      </c>
      <c r="H71" s="52">
        <v>4</v>
      </c>
      <c r="I71" s="52">
        <v>967</v>
      </c>
      <c r="J71" s="52">
        <v>18</v>
      </c>
      <c r="K71" s="52">
        <v>8</v>
      </c>
      <c r="L71" s="52">
        <v>0</v>
      </c>
      <c r="M71" s="50">
        <f t="shared" si="10"/>
        <v>1794</v>
      </c>
      <c r="N71" s="48">
        <v>6</v>
      </c>
      <c r="O71" s="52">
        <v>7</v>
      </c>
      <c r="P71" s="52">
        <v>771</v>
      </c>
      <c r="Q71" s="52">
        <v>13</v>
      </c>
      <c r="R71" s="52">
        <v>4</v>
      </c>
      <c r="S71" s="52">
        <v>967</v>
      </c>
      <c r="T71" s="52">
        <v>12</v>
      </c>
      <c r="U71" s="52">
        <v>14</v>
      </c>
      <c r="V71" s="52">
        <v>0</v>
      </c>
      <c r="W71" s="50">
        <f t="shared" si="11"/>
        <v>1794</v>
      </c>
      <c r="X71" s="48">
        <f t="shared" si="12"/>
        <v>0</v>
      </c>
      <c r="Y71" s="49">
        <f t="shared" si="12"/>
        <v>0</v>
      </c>
      <c r="Z71" s="49">
        <f t="shared" si="12"/>
        <v>0</v>
      </c>
      <c r="AA71" s="49">
        <f t="shared" si="12"/>
        <v>0</v>
      </c>
      <c r="AB71" s="49">
        <f t="shared" si="9"/>
        <v>0</v>
      </c>
      <c r="AC71" s="49">
        <f t="shared" si="7"/>
        <v>0</v>
      </c>
      <c r="AD71" s="49">
        <f t="shared" si="7"/>
        <v>-6</v>
      </c>
      <c r="AE71" s="49">
        <f t="shared" si="7"/>
        <v>6</v>
      </c>
      <c r="AF71" s="49">
        <f t="shared" si="7"/>
        <v>0</v>
      </c>
      <c r="AG71" s="50">
        <f t="shared" si="13"/>
        <v>0</v>
      </c>
    </row>
    <row r="72" spans="1:33" ht="15.75" x14ac:dyDescent="0.25">
      <c r="A72" s="4" t="s">
        <v>61</v>
      </c>
      <c r="B72" s="5">
        <v>0</v>
      </c>
      <c r="C72" s="5">
        <v>1</v>
      </c>
      <c r="D72" s="48">
        <v>6</v>
      </c>
      <c r="E72" s="52">
        <v>1</v>
      </c>
      <c r="F72" s="52">
        <v>1203</v>
      </c>
      <c r="G72" s="52">
        <v>12</v>
      </c>
      <c r="H72" s="52">
        <v>20</v>
      </c>
      <c r="I72" s="52">
        <v>441</v>
      </c>
      <c r="J72" s="52">
        <v>15</v>
      </c>
      <c r="K72" s="52">
        <v>16</v>
      </c>
      <c r="L72" s="52">
        <v>0</v>
      </c>
      <c r="M72" s="50">
        <f t="shared" si="10"/>
        <v>1714</v>
      </c>
      <c r="N72" s="48">
        <v>6</v>
      </c>
      <c r="O72" s="52">
        <v>1</v>
      </c>
      <c r="P72" s="52">
        <v>1203</v>
      </c>
      <c r="Q72" s="52">
        <v>12</v>
      </c>
      <c r="R72" s="52">
        <v>21</v>
      </c>
      <c r="S72" s="52">
        <v>442</v>
      </c>
      <c r="T72" s="52">
        <v>10</v>
      </c>
      <c r="U72" s="52">
        <v>19</v>
      </c>
      <c r="V72" s="52">
        <v>0</v>
      </c>
      <c r="W72" s="50">
        <f t="shared" si="11"/>
        <v>1714</v>
      </c>
      <c r="X72" s="48">
        <f t="shared" si="12"/>
        <v>0</v>
      </c>
      <c r="Y72" s="49">
        <f t="shared" si="12"/>
        <v>0</v>
      </c>
      <c r="Z72" s="49">
        <f t="shared" si="12"/>
        <v>0</v>
      </c>
      <c r="AA72" s="49">
        <f t="shared" si="12"/>
        <v>0</v>
      </c>
      <c r="AB72" s="49">
        <f t="shared" si="9"/>
        <v>1</v>
      </c>
      <c r="AC72" s="49">
        <f t="shared" si="7"/>
        <v>1</v>
      </c>
      <c r="AD72" s="49">
        <f t="shared" si="7"/>
        <v>-5</v>
      </c>
      <c r="AE72" s="49">
        <f t="shared" si="7"/>
        <v>3</v>
      </c>
      <c r="AF72" s="49">
        <f t="shared" si="7"/>
        <v>0</v>
      </c>
      <c r="AG72" s="50">
        <f t="shared" si="13"/>
        <v>0</v>
      </c>
    </row>
    <row r="73" spans="1:33" ht="15.75" x14ac:dyDescent="0.25">
      <c r="A73" s="4" t="s">
        <v>62</v>
      </c>
      <c r="B73" s="5">
        <v>3</v>
      </c>
      <c r="C73" s="5">
        <v>1</v>
      </c>
      <c r="D73" s="48">
        <v>7</v>
      </c>
      <c r="E73" s="52">
        <v>3</v>
      </c>
      <c r="F73" s="52">
        <v>921</v>
      </c>
      <c r="G73" s="52">
        <v>8</v>
      </c>
      <c r="H73" s="52">
        <v>10</v>
      </c>
      <c r="I73" s="52">
        <v>584</v>
      </c>
      <c r="J73" s="52">
        <v>9</v>
      </c>
      <c r="K73" s="52">
        <v>19</v>
      </c>
      <c r="L73" s="52">
        <v>0</v>
      </c>
      <c r="M73" s="50">
        <f t="shared" si="10"/>
        <v>1561</v>
      </c>
      <c r="N73" s="48">
        <v>7</v>
      </c>
      <c r="O73" s="52">
        <v>3</v>
      </c>
      <c r="P73" s="52">
        <v>921</v>
      </c>
      <c r="Q73" s="52">
        <v>8</v>
      </c>
      <c r="R73" s="52">
        <v>10</v>
      </c>
      <c r="S73" s="52">
        <v>584</v>
      </c>
      <c r="T73" s="52">
        <v>13</v>
      </c>
      <c r="U73" s="52">
        <v>15</v>
      </c>
      <c r="V73" s="52">
        <v>0</v>
      </c>
      <c r="W73" s="50">
        <f t="shared" si="11"/>
        <v>1561</v>
      </c>
      <c r="X73" s="48">
        <f t="shared" si="12"/>
        <v>0</v>
      </c>
      <c r="Y73" s="49">
        <f t="shared" si="12"/>
        <v>0</v>
      </c>
      <c r="Z73" s="49">
        <f t="shared" si="12"/>
        <v>0</v>
      </c>
      <c r="AA73" s="49">
        <f t="shared" si="12"/>
        <v>0</v>
      </c>
      <c r="AB73" s="49">
        <f t="shared" si="9"/>
        <v>0</v>
      </c>
      <c r="AC73" s="49">
        <f t="shared" si="7"/>
        <v>0</v>
      </c>
      <c r="AD73" s="49">
        <f t="shared" si="7"/>
        <v>4</v>
      </c>
      <c r="AE73" s="49">
        <f t="shared" si="7"/>
        <v>-4</v>
      </c>
      <c r="AF73" s="49">
        <f t="shared" si="7"/>
        <v>0</v>
      </c>
      <c r="AG73" s="50">
        <f t="shared" si="13"/>
        <v>0</v>
      </c>
    </row>
    <row r="74" spans="1:33" ht="15.75" x14ac:dyDescent="0.25">
      <c r="A74" s="4" t="s">
        <v>63</v>
      </c>
      <c r="B74" s="5">
        <v>0</v>
      </c>
      <c r="C74" s="5">
        <v>2</v>
      </c>
      <c r="D74" s="48">
        <v>10</v>
      </c>
      <c r="E74" s="52">
        <v>5</v>
      </c>
      <c r="F74" s="52">
        <v>1276</v>
      </c>
      <c r="G74" s="52">
        <v>7</v>
      </c>
      <c r="H74" s="52">
        <v>12</v>
      </c>
      <c r="I74" s="52">
        <v>830</v>
      </c>
      <c r="J74" s="52">
        <v>9</v>
      </c>
      <c r="K74" s="52">
        <v>19</v>
      </c>
      <c r="L74" s="52">
        <v>3</v>
      </c>
      <c r="M74" s="50">
        <f t="shared" si="10"/>
        <v>2171</v>
      </c>
      <c r="N74" s="48">
        <v>10</v>
      </c>
      <c r="O74" s="52">
        <v>5</v>
      </c>
      <c r="P74" s="52">
        <v>1278</v>
      </c>
      <c r="Q74" s="52">
        <v>7</v>
      </c>
      <c r="R74" s="52">
        <v>12</v>
      </c>
      <c r="S74" s="52">
        <v>832</v>
      </c>
      <c r="T74" s="52">
        <v>14</v>
      </c>
      <c r="U74" s="52">
        <v>13</v>
      </c>
      <c r="V74" s="52">
        <v>0</v>
      </c>
      <c r="W74" s="50">
        <f t="shared" si="11"/>
        <v>2171</v>
      </c>
      <c r="X74" s="48">
        <f t="shared" si="12"/>
        <v>0</v>
      </c>
      <c r="Y74" s="49">
        <f t="shared" si="12"/>
        <v>0</v>
      </c>
      <c r="Z74" s="49">
        <f t="shared" si="12"/>
        <v>2</v>
      </c>
      <c r="AA74" s="49">
        <f t="shared" si="12"/>
        <v>0</v>
      </c>
      <c r="AB74" s="49">
        <f t="shared" si="9"/>
        <v>0</v>
      </c>
      <c r="AC74" s="49">
        <f t="shared" si="7"/>
        <v>2</v>
      </c>
      <c r="AD74" s="49">
        <f t="shared" si="7"/>
        <v>5</v>
      </c>
      <c r="AE74" s="49">
        <f t="shared" si="7"/>
        <v>-6</v>
      </c>
      <c r="AF74" s="49">
        <f t="shared" si="7"/>
        <v>-3</v>
      </c>
      <c r="AG74" s="50">
        <f t="shared" si="13"/>
        <v>0</v>
      </c>
    </row>
    <row r="75" spans="1:33" ht="16.5" thickBot="1" x14ac:dyDescent="0.3">
      <c r="A75" s="4" t="s">
        <v>63</v>
      </c>
      <c r="B75" s="5">
        <v>0</v>
      </c>
      <c r="C75" s="5">
        <v>8</v>
      </c>
      <c r="D75" s="53">
        <v>7</v>
      </c>
      <c r="E75" s="54">
        <v>1</v>
      </c>
      <c r="F75" s="54">
        <v>754</v>
      </c>
      <c r="G75" s="54">
        <v>7</v>
      </c>
      <c r="H75" s="54">
        <v>5</v>
      </c>
      <c r="I75" s="54">
        <v>572</v>
      </c>
      <c r="J75" s="54">
        <v>8</v>
      </c>
      <c r="K75" s="54">
        <v>15</v>
      </c>
      <c r="L75" s="54">
        <v>0</v>
      </c>
      <c r="M75" s="55">
        <f t="shared" si="10"/>
        <v>1369</v>
      </c>
      <c r="N75" s="53">
        <v>7</v>
      </c>
      <c r="O75" s="54">
        <v>1</v>
      </c>
      <c r="P75" s="54">
        <v>755</v>
      </c>
      <c r="Q75" s="54">
        <v>7</v>
      </c>
      <c r="R75" s="54">
        <v>5</v>
      </c>
      <c r="S75" s="54">
        <v>572</v>
      </c>
      <c r="T75" s="54">
        <v>5</v>
      </c>
      <c r="U75" s="54">
        <v>17</v>
      </c>
      <c r="V75" s="54">
        <v>0</v>
      </c>
      <c r="W75" s="55">
        <f t="shared" si="11"/>
        <v>1369</v>
      </c>
      <c r="X75" s="53">
        <f t="shared" si="12"/>
        <v>0</v>
      </c>
      <c r="Y75" s="54">
        <f t="shared" si="12"/>
        <v>0</v>
      </c>
      <c r="Z75" s="54">
        <f t="shared" si="12"/>
        <v>1</v>
      </c>
      <c r="AA75" s="54">
        <f t="shared" si="12"/>
        <v>0</v>
      </c>
      <c r="AB75" s="54">
        <f t="shared" si="9"/>
        <v>0</v>
      </c>
      <c r="AC75" s="54">
        <f t="shared" si="7"/>
        <v>0</v>
      </c>
      <c r="AD75" s="54">
        <f t="shared" si="7"/>
        <v>-3</v>
      </c>
      <c r="AE75" s="54">
        <f t="shared" si="7"/>
        <v>2</v>
      </c>
      <c r="AF75" s="54">
        <f t="shared" si="7"/>
        <v>0</v>
      </c>
      <c r="AG75" s="55">
        <f t="shared" si="13"/>
        <v>0</v>
      </c>
    </row>
  </sheetData>
  <mergeCells count="5">
    <mergeCell ref="D1:M1"/>
    <mergeCell ref="A3:C3"/>
    <mergeCell ref="N1:W1"/>
    <mergeCell ref="X1:AG1"/>
    <mergeCell ref="A1:C2"/>
  </mergeCell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5"/>
  <sheetViews>
    <sheetView workbookViewId="0">
      <selection activeCell="R72" sqref="R72"/>
    </sheetView>
  </sheetViews>
  <sheetFormatPr defaultRowHeight="15" x14ac:dyDescent="0.25"/>
  <cols>
    <col min="1" max="1" width="19" bestFit="1" customWidth="1"/>
    <col min="2" max="2" width="6.42578125" bestFit="1" customWidth="1"/>
    <col min="3" max="3" width="9" bestFit="1" customWidth="1"/>
    <col min="4" max="5" width="6.5703125" bestFit="1" customWidth="1"/>
    <col min="6" max="6" width="4" bestFit="1" customWidth="1"/>
    <col min="7" max="7" width="5.5703125" bestFit="1" customWidth="1"/>
    <col min="8" max="8" width="3.7109375" bestFit="1" customWidth="1"/>
    <col min="9" max="11" width="6.5703125" bestFit="1" customWidth="1"/>
    <col min="12" max="12" width="4" bestFit="1" customWidth="1"/>
    <col min="13" max="13" width="5.5703125" bestFit="1" customWidth="1"/>
    <col min="14" max="14" width="3.7109375" bestFit="1" customWidth="1"/>
    <col min="15" max="15" width="6.5703125" bestFit="1" customWidth="1"/>
    <col min="16" max="16" width="4" bestFit="1" customWidth="1"/>
    <col min="17" max="21" width="3.7109375" bestFit="1" customWidth="1"/>
  </cols>
  <sheetData>
    <row r="1" spans="1:21" ht="21.75" thickBot="1" x14ac:dyDescent="0.4">
      <c r="A1" s="78"/>
      <c r="B1" s="78"/>
      <c r="C1" s="79"/>
      <c r="D1" s="72" t="s">
        <v>74</v>
      </c>
      <c r="E1" s="73"/>
      <c r="F1" s="73"/>
      <c r="G1" s="73"/>
      <c r="H1" s="73"/>
      <c r="I1" s="74"/>
      <c r="J1" s="72" t="s">
        <v>76</v>
      </c>
      <c r="K1" s="73"/>
      <c r="L1" s="73"/>
      <c r="M1" s="73"/>
      <c r="N1" s="73"/>
      <c r="O1" s="74"/>
      <c r="P1" s="72" t="s">
        <v>77</v>
      </c>
      <c r="Q1" s="73"/>
      <c r="R1" s="73"/>
      <c r="S1" s="73"/>
      <c r="T1" s="73"/>
      <c r="U1" s="74"/>
    </row>
    <row r="2" spans="1:21" ht="126.75" thickBot="1" x14ac:dyDescent="0.3">
      <c r="A2" s="80"/>
      <c r="B2" s="80"/>
      <c r="C2" s="81"/>
      <c r="D2" s="13" t="s">
        <v>78</v>
      </c>
      <c r="E2" s="14" t="s">
        <v>79</v>
      </c>
      <c r="F2" s="14" t="s">
        <v>70</v>
      </c>
      <c r="G2" s="14" t="s">
        <v>71</v>
      </c>
      <c r="H2" s="14" t="s">
        <v>72</v>
      </c>
      <c r="I2" s="14" t="s">
        <v>73</v>
      </c>
      <c r="J2" s="13" t="s">
        <v>78</v>
      </c>
      <c r="K2" s="14" t="s">
        <v>79</v>
      </c>
      <c r="L2" s="14" t="s">
        <v>70</v>
      </c>
      <c r="M2" s="14" t="s">
        <v>71</v>
      </c>
      <c r="N2" s="14" t="s">
        <v>72</v>
      </c>
      <c r="O2" s="15" t="s">
        <v>73</v>
      </c>
      <c r="P2" s="13" t="s">
        <v>78</v>
      </c>
      <c r="Q2" s="14" t="s">
        <v>79</v>
      </c>
      <c r="R2" s="14" t="s">
        <v>70</v>
      </c>
      <c r="S2" s="14" t="s">
        <v>71</v>
      </c>
      <c r="T2" s="14" t="s">
        <v>72</v>
      </c>
      <c r="U2" s="15" t="s">
        <v>73</v>
      </c>
    </row>
    <row r="3" spans="1:21" ht="19.5" thickBot="1" x14ac:dyDescent="0.35">
      <c r="A3" s="75" t="s">
        <v>75</v>
      </c>
      <c r="B3" s="76"/>
      <c r="C3" s="76"/>
      <c r="D3" s="39">
        <f t="shared" ref="D3:O3" si="0">SUM(D5:D75)</f>
        <v>58145</v>
      </c>
      <c r="E3" s="40">
        <f t="shared" si="0"/>
        <v>38554</v>
      </c>
      <c r="F3" s="40">
        <f t="shared" si="0"/>
        <v>206</v>
      </c>
      <c r="G3" s="40">
        <f t="shared" si="0"/>
        <v>2838</v>
      </c>
      <c r="H3" s="40">
        <f t="shared" si="0"/>
        <v>1</v>
      </c>
      <c r="I3" s="40">
        <f t="shared" si="0"/>
        <v>99744</v>
      </c>
      <c r="J3" s="39">
        <f t="shared" si="0"/>
        <v>58258</v>
      </c>
      <c r="K3" s="40">
        <f t="shared" si="0"/>
        <v>38549</v>
      </c>
      <c r="L3" s="40">
        <f t="shared" si="0"/>
        <v>216</v>
      </c>
      <c r="M3" s="40">
        <f t="shared" si="0"/>
        <v>2759</v>
      </c>
      <c r="N3" s="40">
        <f t="shared" si="0"/>
        <v>6</v>
      </c>
      <c r="O3" s="41">
        <f t="shared" si="0"/>
        <v>99788</v>
      </c>
      <c r="P3" s="39">
        <f t="shared" ref="P3:U3" si="1">J3-D3</f>
        <v>113</v>
      </c>
      <c r="Q3" s="40">
        <f t="shared" si="1"/>
        <v>-5</v>
      </c>
      <c r="R3" s="40">
        <f t="shared" si="1"/>
        <v>10</v>
      </c>
      <c r="S3" s="40">
        <f t="shared" si="1"/>
        <v>-79</v>
      </c>
      <c r="T3" s="40">
        <f t="shared" si="1"/>
        <v>5</v>
      </c>
      <c r="U3" s="41">
        <f t="shared" si="1"/>
        <v>44</v>
      </c>
    </row>
    <row r="4" spans="1:21" ht="15.75" x14ac:dyDescent="0.25">
      <c r="A4" s="16" t="s">
        <v>0</v>
      </c>
      <c r="B4" s="17" t="s">
        <v>1</v>
      </c>
      <c r="C4" s="17" t="s">
        <v>2</v>
      </c>
      <c r="D4" s="42"/>
      <c r="E4" s="43"/>
      <c r="F4" s="43"/>
      <c r="G4" s="43"/>
      <c r="H4" s="43"/>
      <c r="I4" s="44"/>
      <c r="J4" s="42"/>
      <c r="K4" s="43"/>
      <c r="L4" s="43"/>
      <c r="M4" s="43"/>
      <c r="N4" s="43"/>
      <c r="O4" s="44"/>
      <c r="P4" s="42"/>
      <c r="Q4" s="43"/>
      <c r="R4" s="43"/>
      <c r="S4" s="43"/>
      <c r="T4" s="43"/>
      <c r="U4" s="44"/>
    </row>
    <row r="5" spans="1:21" ht="15.75" x14ac:dyDescent="0.25">
      <c r="A5" s="18" t="s">
        <v>3</v>
      </c>
      <c r="B5" s="19">
        <v>0</v>
      </c>
      <c r="C5" s="19" t="s">
        <v>4</v>
      </c>
      <c r="D5" s="42">
        <v>88</v>
      </c>
      <c r="E5" s="43">
        <v>135</v>
      </c>
      <c r="F5" s="63">
        <v>0</v>
      </c>
      <c r="G5" s="63">
        <v>8</v>
      </c>
      <c r="H5" s="63">
        <v>0</v>
      </c>
      <c r="I5" s="44">
        <f t="shared" ref="I5:I35" si="2">SUM(D5:H5)</f>
        <v>231</v>
      </c>
      <c r="J5" s="42">
        <v>88</v>
      </c>
      <c r="K5" s="63">
        <v>136</v>
      </c>
      <c r="L5" s="63">
        <v>0</v>
      </c>
      <c r="M5" s="63">
        <v>7</v>
      </c>
      <c r="N5" s="63">
        <v>0</v>
      </c>
      <c r="O5" s="44">
        <f t="shared" ref="O5:O35" si="3">SUM(J5:N5)</f>
        <v>231</v>
      </c>
      <c r="P5" s="42">
        <f>J5-D5</f>
        <v>0</v>
      </c>
      <c r="Q5" s="43">
        <f t="shared" ref="Q5:U19" si="4">K5-E5</f>
        <v>1</v>
      </c>
      <c r="R5" s="43">
        <f t="shared" si="4"/>
        <v>0</v>
      </c>
      <c r="S5" s="43">
        <f t="shared" si="4"/>
        <v>-1</v>
      </c>
      <c r="T5" s="43">
        <f t="shared" si="4"/>
        <v>0</v>
      </c>
      <c r="U5" s="44">
        <f t="shared" si="4"/>
        <v>0</v>
      </c>
    </row>
    <row r="6" spans="1:21" ht="15.75" x14ac:dyDescent="0.25">
      <c r="A6" s="18" t="s">
        <v>5</v>
      </c>
      <c r="B6" s="19">
        <v>0</v>
      </c>
      <c r="C6" s="19">
        <v>6</v>
      </c>
      <c r="D6" s="42">
        <v>935</v>
      </c>
      <c r="E6" s="43">
        <v>499</v>
      </c>
      <c r="F6" s="43">
        <v>0</v>
      </c>
      <c r="G6" s="63">
        <v>37</v>
      </c>
      <c r="H6" s="63">
        <v>0</v>
      </c>
      <c r="I6" s="44">
        <f t="shared" si="2"/>
        <v>1471</v>
      </c>
      <c r="J6" s="42">
        <v>935</v>
      </c>
      <c r="K6" s="63">
        <v>499</v>
      </c>
      <c r="L6" s="63">
        <v>0</v>
      </c>
      <c r="M6" s="63">
        <v>37</v>
      </c>
      <c r="N6" s="63">
        <v>0</v>
      </c>
      <c r="O6" s="44">
        <f t="shared" si="3"/>
        <v>1471</v>
      </c>
      <c r="P6" s="42">
        <f t="shared" ref="P6:T68" si="5">J6-D6</f>
        <v>0</v>
      </c>
      <c r="Q6" s="43">
        <f t="shared" si="4"/>
        <v>0</v>
      </c>
      <c r="R6" s="43">
        <f t="shared" si="4"/>
        <v>0</v>
      </c>
      <c r="S6" s="43">
        <f t="shared" si="4"/>
        <v>0</v>
      </c>
      <c r="T6" s="43">
        <f t="shared" si="4"/>
        <v>0</v>
      </c>
      <c r="U6" s="44">
        <f t="shared" ref="U6:U36" si="6">SUM(P6:T6)</f>
        <v>0</v>
      </c>
    </row>
    <row r="7" spans="1:21" ht="15.75" x14ac:dyDescent="0.25">
      <c r="A7" s="18" t="s">
        <v>6</v>
      </c>
      <c r="B7" s="19">
        <v>0</v>
      </c>
      <c r="C7" s="19">
        <v>9</v>
      </c>
      <c r="D7" s="42">
        <v>864</v>
      </c>
      <c r="E7" s="43">
        <v>218</v>
      </c>
      <c r="F7" s="43">
        <v>2</v>
      </c>
      <c r="G7" s="63">
        <v>30</v>
      </c>
      <c r="H7" s="63">
        <v>0</v>
      </c>
      <c r="I7" s="44">
        <f t="shared" si="2"/>
        <v>1114</v>
      </c>
      <c r="J7" s="42">
        <v>865</v>
      </c>
      <c r="K7" s="63">
        <v>218</v>
      </c>
      <c r="L7" s="63">
        <v>1</v>
      </c>
      <c r="M7" s="63">
        <v>29</v>
      </c>
      <c r="N7" s="63">
        <v>1</v>
      </c>
      <c r="O7" s="44">
        <f t="shared" si="3"/>
        <v>1114</v>
      </c>
      <c r="P7" s="42">
        <f t="shared" si="5"/>
        <v>1</v>
      </c>
      <c r="Q7" s="43">
        <f t="shared" si="4"/>
        <v>0</v>
      </c>
      <c r="R7" s="43">
        <f t="shared" si="4"/>
        <v>-1</v>
      </c>
      <c r="S7" s="43">
        <f t="shared" si="4"/>
        <v>-1</v>
      </c>
      <c r="T7" s="43">
        <f t="shared" si="4"/>
        <v>1</v>
      </c>
      <c r="U7" s="44">
        <f t="shared" si="6"/>
        <v>0</v>
      </c>
    </row>
    <row r="8" spans="1:21" ht="15.75" x14ac:dyDescent="0.25">
      <c r="A8" s="18" t="s">
        <v>7</v>
      </c>
      <c r="B8" s="19">
        <v>0</v>
      </c>
      <c r="C8" s="19">
        <v>1</v>
      </c>
      <c r="D8" s="42">
        <v>913</v>
      </c>
      <c r="E8" s="63">
        <v>274</v>
      </c>
      <c r="F8" s="63">
        <v>0</v>
      </c>
      <c r="G8" s="63">
        <v>28</v>
      </c>
      <c r="H8" s="63">
        <v>0</v>
      </c>
      <c r="I8" s="44">
        <f t="shared" si="2"/>
        <v>1215</v>
      </c>
      <c r="J8" s="42">
        <v>913</v>
      </c>
      <c r="K8" s="63">
        <v>274</v>
      </c>
      <c r="L8" s="63">
        <v>1</v>
      </c>
      <c r="M8" s="63">
        <v>27</v>
      </c>
      <c r="N8" s="63">
        <v>0</v>
      </c>
      <c r="O8" s="44">
        <f t="shared" si="3"/>
        <v>1215</v>
      </c>
      <c r="P8" s="42">
        <f t="shared" si="5"/>
        <v>0</v>
      </c>
      <c r="Q8" s="43">
        <f t="shared" si="4"/>
        <v>0</v>
      </c>
      <c r="R8" s="43">
        <f t="shared" si="4"/>
        <v>1</v>
      </c>
      <c r="S8" s="43">
        <f t="shared" si="4"/>
        <v>-1</v>
      </c>
      <c r="T8" s="43">
        <f t="shared" si="4"/>
        <v>0</v>
      </c>
      <c r="U8" s="44">
        <f t="shared" si="6"/>
        <v>0</v>
      </c>
    </row>
    <row r="9" spans="1:21" ht="15.75" x14ac:dyDescent="0.25">
      <c r="A9" s="18" t="s">
        <v>8</v>
      </c>
      <c r="B9" s="19">
        <v>0</v>
      </c>
      <c r="C9" s="19">
        <v>7</v>
      </c>
      <c r="D9" s="42">
        <v>1350</v>
      </c>
      <c r="E9" s="63">
        <v>413</v>
      </c>
      <c r="F9" s="63">
        <v>1</v>
      </c>
      <c r="G9" s="63">
        <v>33</v>
      </c>
      <c r="H9" s="63">
        <v>0</v>
      </c>
      <c r="I9" s="44">
        <f t="shared" si="2"/>
        <v>1797</v>
      </c>
      <c r="J9" s="42">
        <v>1351</v>
      </c>
      <c r="K9" s="63">
        <v>412</v>
      </c>
      <c r="L9" s="63">
        <v>1</v>
      </c>
      <c r="M9" s="63">
        <v>33</v>
      </c>
      <c r="N9" s="63">
        <v>0</v>
      </c>
      <c r="O9" s="44">
        <f t="shared" si="3"/>
        <v>1797</v>
      </c>
      <c r="P9" s="42">
        <f t="shared" si="5"/>
        <v>1</v>
      </c>
      <c r="Q9" s="43">
        <f t="shared" si="4"/>
        <v>-1</v>
      </c>
      <c r="R9" s="43">
        <f t="shared" si="4"/>
        <v>0</v>
      </c>
      <c r="S9" s="43">
        <f t="shared" si="4"/>
        <v>0</v>
      </c>
      <c r="T9" s="43">
        <f t="shared" si="4"/>
        <v>0</v>
      </c>
      <c r="U9" s="44">
        <f t="shared" si="6"/>
        <v>0</v>
      </c>
    </row>
    <row r="10" spans="1:21" ht="15.75" x14ac:dyDescent="0.25">
      <c r="A10" s="18" t="s">
        <v>9</v>
      </c>
      <c r="B10" s="19">
        <v>1</v>
      </c>
      <c r="C10" s="19">
        <v>2</v>
      </c>
      <c r="D10" s="42">
        <v>1340</v>
      </c>
      <c r="E10" s="63">
        <v>896</v>
      </c>
      <c r="F10" s="63">
        <v>4</v>
      </c>
      <c r="G10" s="63">
        <v>71</v>
      </c>
      <c r="H10" s="63">
        <v>0</v>
      </c>
      <c r="I10" s="44">
        <f t="shared" si="2"/>
        <v>2311</v>
      </c>
      <c r="J10" s="42">
        <v>1339</v>
      </c>
      <c r="K10" s="63">
        <v>894</v>
      </c>
      <c r="L10" s="63">
        <v>7</v>
      </c>
      <c r="M10" s="63">
        <v>68</v>
      </c>
      <c r="N10" s="63">
        <v>0</v>
      </c>
      <c r="O10" s="44">
        <f t="shared" si="3"/>
        <v>2308</v>
      </c>
      <c r="P10" s="42">
        <f t="shared" si="5"/>
        <v>-1</v>
      </c>
      <c r="Q10" s="43">
        <f t="shared" si="4"/>
        <v>-2</v>
      </c>
      <c r="R10" s="43">
        <f t="shared" si="4"/>
        <v>3</v>
      </c>
      <c r="S10" s="43">
        <f t="shared" si="4"/>
        <v>-3</v>
      </c>
      <c r="T10" s="43">
        <f t="shared" si="4"/>
        <v>0</v>
      </c>
      <c r="U10" s="44">
        <f t="shared" si="6"/>
        <v>-3</v>
      </c>
    </row>
    <row r="11" spans="1:21" ht="15.75" x14ac:dyDescent="0.25">
      <c r="A11" s="18" t="s">
        <v>10</v>
      </c>
      <c r="B11" s="19">
        <v>0</v>
      </c>
      <c r="C11" s="19">
        <v>1</v>
      </c>
      <c r="D11" s="42">
        <v>656</v>
      </c>
      <c r="E11" s="63">
        <v>883</v>
      </c>
      <c r="F11" s="63">
        <v>1</v>
      </c>
      <c r="G11" s="63">
        <v>31</v>
      </c>
      <c r="H11" s="63">
        <v>0</v>
      </c>
      <c r="I11" s="44">
        <f t="shared" si="2"/>
        <v>1571</v>
      </c>
      <c r="J11" s="42">
        <v>657</v>
      </c>
      <c r="K11" s="63">
        <v>881</v>
      </c>
      <c r="L11" s="63">
        <v>1</v>
      </c>
      <c r="M11" s="63">
        <v>31</v>
      </c>
      <c r="N11" s="63">
        <v>0</v>
      </c>
      <c r="O11" s="44">
        <f t="shared" si="3"/>
        <v>1570</v>
      </c>
      <c r="P11" s="42">
        <f t="shared" si="5"/>
        <v>1</v>
      </c>
      <c r="Q11" s="43">
        <f t="shared" si="4"/>
        <v>-2</v>
      </c>
      <c r="R11" s="43">
        <f t="shared" si="4"/>
        <v>0</v>
      </c>
      <c r="S11" s="43">
        <f t="shared" si="4"/>
        <v>0</v>
      </c>
      <c r="T11" s="43">
        <f t="shared" si="4"/>
        <v>0</v>
      </c>
      <c r="U11" s="44">
        <f t="shared" si="6"/>
        <v>-1</v>
      </c>
    </row>
    <row r="12" spans="1:21" ht="15.75" x14ac:dyDescent="0.25">
      <c r="A12" s="18" t="s">
        <v>10</v>
      </c>
      <c r="B12" s="19">
        <v>0</v>
      </c>
      <c r="C12" s="19">
        <v>2</v>
      </c>
      <c r="D12" s="42">
        <v>716</v>
      </c>
      <c r="E12" s="63">
        <v>947</v>
      </c>
      <c r="F12" s="63">
        <v>2</v>
      </c>
      <c r="G12" s="63">
        <v>38</v>
      </c>
      <c r="H12" s="63">
        <v>0</v>
      </c>
      <c r="I12" s="44">
        <f t="shared" si="2"/>
        <v>1703</v>
      </c>
      <c r="J12" s="42">
        <v>715</v>
      </c>
      <c r="K12" s="63">
        <v>948</v>
      </c>
      <c r="L12" s="63">
        <v>2</v>
      </c>
      <c r="M12" s="63">
        <v>38</v>
      </c>
      <c r="N12" s="63">
        <v>0</v>
      </c>
      <c r="O12" s="44">
        <f t="shared" si="3"/>
        <v>1703</v>
      </c>
      <c r="P12" s="42">
        <f t="shared" si="5"/>
        <v>-1</v>
      </c>
      <c r="Q12" s="43">
        <f t="shared" si="4"/>
        <v>1</v>
      </c>
      <c r="R12" s="43">
        <f t="shared" si="4"/>
        <v>0</v>
      </c>
      <c r="S12" s="43">
        <f t="shared" si="4"/>
        <v>0</v>
      </c>
      <c r="T12" s="43">
        <f t="shared" si="4"/>
        <v>0</v>
      </c>
      <c r="U12" s="44">
        <f t="shared" si="6"/>
        <v>0</v>
      </c>
    </row>
    <row r="13" spans="1:21" ht="15.75" x14ac:dyDescent="0.25">
      <c r="A13" s="18" t="s">
        <v>11</v>
      </c>
      <c r="B13" s="19">
        <v>1</v>
      </c>
      <c r="C13" s="19">
        <v>12</v>
      </c>
      <c r="D13" s="42">
        <v>558</v>
      </c>
      <c r="E13" s="63">
        <v>372</v>
      </c>
      <c r="F13" s="63">
        <v>4</v>
      </c>
      <c r="G13" s="63">
        <v>39</v>
      </c>
      <c r="H13" s="63">
        <v>0</v>
      </c>
      <c r="I13" s="44">
        <f t="shared" si="2"/>
        <v>973</v>
      </c>
      <c r="J13" s="42">
        <v>556</v>
      </c>
      <c r="K13" s="63">
        <v>372</v>
      </c>
      <c r="L13" s="63">
        <v>3</v>
      </c>
      <c r="M13" s="63">
        <v>41</v>
      </c>
      <c r="N13" s="63">
        <v>0</v>
      </c>
      <c r="O13" s="44">
        <f t="shared" si="3"/>
        <v>972</v>
      </c>
      <c r="P13" s="42">
        <f t="shared" si="5"/>
        <v>-2</v>
      </c>
      <c r="Q13" s="43">
        <f t="shared" si="4"/>
        <v>0</v>
      </c>
      <c r="R13" s="43">
        <f t="shared" si="4"/>
        <v>-1</v>
      </c>
      <c r="S13" s="43">
        <f t="shared" si="4"/>
        <v>2</v>
      </c>
      <c r="T13" s="43">
        <f t="shared" si="4"/>
        <v>0</v>
      </c>
      <c r="U13" s="44">
        <f t="shared" si="6"/>
        <v>-1</v>
      </c>
    </row>
    <row r="14" spans="1:21" ht="15.75" x14ac:dyDescent="0.25">
      <c r="A14" s="18" t="s">
        <v>11</v>
      </c>
      <c r="B14" s="19">
        <v>10</v>
      </c>
      <c r="C14" s="19">
        <v>8</v>
      </c>
      <c r="D14" s="42">
        <v>941</v>
      </c>
      <c r="E14" s="63">
        <v>129</v>
      </c>
      <c r="F14" s="63">
        <v>4</v>
      </c>
      <c r="G14" s="63">
        <v>39</v>
      </c>
      <c r="H14" s="63">
        <v>0</v>
      </c>
      <c r="I14" s="44">
        <f t="shared" si="2"/>
        <v>1113</v>
      </c>
      <c r="J14" s="42">
        <v>944</v>
      </c>
      <c r="K14" s="63">
        <v>130</v>
      </c>
      <c r="L14" s="63">
        <v>4</v>
      </c>
      <c r="M14" s="63">
        <v>39</v>
      </c>
      <c r="N14" s="63">
        <v>0</v>
      </c>
      <c r="O14" s="44">
        <f t="shared" si="3"/>
        <v>1117</v>
      </c>
      <c r="P14" s="42">
        <f t="shared" si="5"/>
        <v>3</v>
      </c>
      <c r="Q14" s="43">
        <f t="shared" si="4"/>
        <v>1</v>
      </c>
      <c r="R14" s="43">
        <f t="shared" si="4"/>
        <v>0</v>
      </c>
      <c r="S14" s="43">
        <f t="shared" si="4"/>
        <v>0</v>
      </c>
      <c r="T14" s="43">
        <f t="shared" si="4"/>
        <v>0</v>
      </c>
      <c r="U14" s="44">
        <f t="shared" si="6"/>
        <v>4</v>
      </c>
    </row>
    <row r="15" spans="1:21" ht="15.75" x14ac:dyDescent="0.25">
      <c r="A15" s="18" t="s">
        <v>11</v>
      </c>
      <c r="B15" s="19">
        <v>11</v>
      </c>
      <c r="C15" s="19">
        <v>10</v>
      </c>
      <c r="D15" s="42">
        <v>775</v>
      </c>
      <c r="E15" s="63">
        <v>56</v>
      </c>
      <c r="F15" s="63">
        <v>4</v>
      </c>
      <c r="G15" s="63">
        <v>24</v>
      </c>
      <c r="H15" s="63">
        <v>0</v>
      </c>
      <c r="I15" s="44">
        <f t="shared" si="2"/>
        <v>859</v>
      </c>
      <c r="J15" s="42">
        <v>776</v>
      </c>
      <c r="K15" s="63">
        <v>55</v>
      </c>
      <c r="L15" s="63">
        <v>4</v>
      </c>
      <c r="M15" s="63">
        <v>24</v>
      </c>
      <c r="N15" s="63">
        <v>0</v>
      </c>
      <c r="O15" s="44">
        <f t="shared" si="3"/>
        <v>859</v>
      </c>
      <c r="P15" s="42">
        <f t="shared" si="5"/>
        <v>1</v>
      </c>
      <c r="Q15" s="43">
        <f t="shared" si="4"/>
        <v>-1</v>
      </c>
      <c r="R15" s="43">
        <f t="shared" si="4"/>
        <v>0</v>
      </c>
      <c r="S15" s="43">
        <f t="shared" si="4"/>
        <v>0</v>
      </c>
      <c r="T15" s="43">
        <f t="shared" si="4"/>
        <v>0</v>
      </c>
      <c r="U15" s="44">
        <f t="shared" si="6"/>
        <v>0</v>
      </c>
    </row>
    <row r="16" spans="1:21" ht="15.75" x14ac:dyDescent="0.25">
      <c r="A16" s="18" t="s">
        <v>11</v>
      </c>
      <c r="B16" s="19">
        <v>18</v>
      </c>
      <c r="C16" s="19">
        <v>9</v>
      </c>
      <c r="D16" s="42">
        <v>847</v>
      </c>
      <c r="E16" s="63">
        <v>191</v>
      </c>
      <c r="F16" s="63">
        <v>2</v>
      </c>
      <c r="G16" s="63">
        <v>27</v>
      </c>
      <c r="H16" s="63">
        <v>0</v>
      </c>
      <c r="I16" s="44">
        <f t="shared" si="2"/>
        <v>1067</v>
      </c>
      <c r="J16" s="42">
        <v>860</v>
      </c>
      <c r="K16" s="63">
        <v>192</v>
      </c>
      <c r="L16" s="63">
        <v>2</v>
      </c>
      <c r="M16" s="63">
        <v>27</v>
      </c>
      <c r="N16" s="63">
        <v>0</v>
      </c>
      <c r="O16" s="44">
        <f t="shared" si="3"/>
        <v>1081</v>
      </c>
      <c r="P16" s="42">
        <f t="shared" si="5"/>
        <v>13</v>
      </c>
      <c r="Q16" s="43">
        <f t="shared" si="4"/>
        <v>1</v>
      </c>
      <c r="R16" s="43">
        <f t="shared" si="4"/>
        <v>0</v>
      </c>
      <c r="S16" s="43">
        <f t="shared" si="4"/>
        <v>0</v>
      </c>
      <c r="T16" s="43">
        <f t="shared" si="4"/>
        <v>0</v>
      </c>
      <c r="U16" s="44">
        <f t="shared" si="6"/>
        <v>14</v>
      </c>
    </row>
    <row r="17" spans="1:21" ht="15.75" x14ac:dyDescent="0.25">
      <c r="A17" s="18" t="s">
        <v>11</v>
      </c>
      <c r="B17" s="19">
        <v>18</v>
      </c>
      <c r="C17" s="19">
        <v>20</v>
      </c>
      <c r="D17" s="42">
        <v>886</v>
      </c>
      <c r="E17" s="63">
        <v>515</v>
      </c>
      <c r="F17" s="63">
        <v>3</v>
      </c>
      <c r="G17" s="63">
        <v>38</v>
      </c>
      <c r="H17" s="63">
        <v>0</v>
      </c>
      <c r="I17" s="44">
        <f t="shared" si="2"/>
        <v>1442</v>
      </c>
      <c r="J17" s="42">
        <v>897</v>
      </c>
      <c r="K17" s="63">
        <v>517</v>
      </c>
      <c r="L17" s="63">
        <v>2</v>
      </c>
      <c r="M17" s="63">
        <v>39</v>
      </c>
      <c r="N17" s="63">
        <v>0</v>
      </c>
      <c r="O17" s="44">
        <f t="shared" si="3"/>
        <v>1455</v>
      </c>
      <c r="P17" s="42">
        <f t="shared" si="5"/>
        <v>11</v>
      </c>
      <c r="Q17" s="43">
        <f t="shared" si="4"/>
        <v>2</v>
      </c>
      <c r="R17" s="43">
        <f t="shared" si="4"/>
        <v>-1</v>
      </c>
      <c r="S17" s="43">
        <f t="shared" si="4"/>
        <v>1</v>
      </c>
      <c r="T17" s="43">
        <f t="shared" si="4"/>
        <v>0</v>
      </c>
      <c r="U17" s="44">
        <f t="shared" si="6"/>
        <v>13</v>
      </c>
    </row>
    <row r="18" spans="1:21" ht="15.75" x14ac:dyDescent="0.25">
      <c r="A18" s="18" t="s">
        <v>11</v>
      </c>
      <c r="B18" s="19">
        <v>22</v>
      </c>
      <c r="C18" s="19">
        <v>6</v>
      </c>
      <c r="D18" s="42">
        <v>535</v>
      </c>
      <c r="E18" s="63">
        <v>134</v>
      </c>
      <c r="F18" s="63">
        <v>2</v>
      </c>
      <c r="G18" s="63">
        <v>22</v>
      </c>
      <c r="H18" s="63">
        <v>0</v>
      </c>
      <c r="I18" s="44">
        <f t="shared" si="2"/>
        <v>693</v>
      </c>
      <c r="J18" s="42">
        <v>534</v>
      </c>
      <c r="K18" s="63">
        <v>135</v>
      </c>
      <c r="L18" s="63">
        <v>1</v>
      </c>
      <c r="M18" s="63">
        <v>23</v>
      </c>
      <c r="N18" s="63">
        <v>0</v>
      </c>
      <c r="O18" s="44">
        <f t="shared" si="3"/>
        <v>693</v>
      </c>
      <c r="P18" s="42">
        <f t="shared" si="5"/>
        <v>-1</v>
      </c>
      <c r="Q18" s="43">
        <f t="shared" si="4"/>
        <v>1</v>
      </c>
      <c r="R18" s="43">
        <f t="shared" si="4"/>
        <v>-1</v>
      </c>
      <c r="S18" s="43">
        <f t="shared" si="4"/>
        <v>1</v>
      </c>
      <c r="T18" s="43">
        <f t="shared" si="4"/>
        <v>0</v>
      </c>
      <c r="U18" s="44">
        <f t="shared" si="6"/>
        <v>0</v>
      </c>
    </row>
    <row r="19" spans="1:21" ht="15.75" x14ac:dyDescent="0.25">
      <c r="A19" s="18" t="s">
        <v>12</v>
      </c>
      <c r="B19" s="19">
        <v>0</v>
      </c>
      <c r="C19" s="19">
        <v>2</v>
      </c>
      <c r="D19" s="42">
        <v>980</v>
      </c>
      <c r="E19" s="63">
        <v>911</v>
      </c>
      <c r="F19" s="63">
        <v>2</v>
      </c>
      <c r="G19" s="63">
        <v>38</v>
      </c>
      <c r="H19" s="63">
        <v>0</v>
      </c>
      <c r="I19" s="44">
        <f t="shared" si="2"/>
        <v>1931</v>
      </c>
      <c r="J19" s="42">
        <v>984</v>
      </c>
      <c r="K19" s="63">
        <v>908</v>
      </c>
      <c r="L19" s="63">
        <v>2</v>
      </c>
      <c r="M19" s="63">
        <v>37</v>
      </c>
      <c r="N19" s="63">
        <v>0</v>
      </c>
      <c r="O19" s="44">
        <f t="shared" si="3"/>
        <v>1931</v>
      </c>
      <c r="P19" s="42">
        <f t="shared" si="5"/>
        <v>4</v>
      </c>
      <c r="Q19" s="43">
        <f t="shared" si="4"/>
        <v>-3</v>
      </c>
      <c r="R19" s="43">
        <f t="shared" si="4"/>
        <v>0</v>
      </c>
      <c r="S19" s="43">
        <f t="shared" si="4"/>
        <v>-1</v>
      </c>
      <c r="T19" s="43">
        <f t="shared" si="4"/>
        <v>0</v>
      </c>
      <c r="U19" s="44">
        <f t="shared" si="6"/>
        <v>0</v>
      </c>
    </row>
    <row r="20" spans="1:21" ht="15.75" x14ac:dyDescent="0.25">
      <c r="A20" s="18" t="s">
        <v>13</v>
      </c>
      <c r="B20" s="19">
        <v>0</v>
      </c>
      <c r="C20" s="19">
        <v>8</v>
      </c>
      <c r="D20" s="42">
        <v>860</v>
      </c>
      <c r="E20" s="63">
        <v>755</v>
      </c>
      <c r="F20" s="63">
        <v>0</v>
      </c>
      <c r="G20" s="63">
        <v>40</v>
      </c>
      <c r="H20" s="63">
        <v>0</v>
      </c>
      <c r="I20" s="44">
        <f t="shared" si="2"/>
        <v>1655</v>
      </c>
      <c r="J20" s="42">
        <v>863</v>
      </c>
      <c r="K20" s="63">
        <v>753</v>
      </c>
      <c r="L20" s="63">
        <v>0</v>
      </c>
      <c r="M20" s="63">
        <v>39</v>
      </c>
      <c r="N20" s="63">
        <v>0</v>
      </c>
      <c r="O20" s="44">
        <f t="shared" si="3"/>
        <v>1655</v>
      </c>
      <c r="P20" s="42">
        <f t="shared" si="5"/>
        <v>3</v>
      </c>
      <c r="Q20" s="43">
        <f t="shared" si="5"/>
        <v>-2</v>
      </c>
      <c r="R20" s="43">
        <f t="shared" si="5"/>
        <v>0</v>
      </c>
      <c r="S20" s="43">
        <f t="shared" si="5"/>
        <v>-1</v>
      </c>
      <c r="T20" s="43">
        <f t="shared" si="5"/>
        <v>0</v>
      </c>
      <c r="U20" s="44">
        <f t="shared" si="6"/>
        <v>0</v>
      </c>
    </row>
    <row r="21" spans="1:21" ht="15.75" x14ac:dyDescent="0.25">
      <c r="A21" s="18" t="s">
        <v>14</v>
      </c>
      <c r="B21" s="19">
        <v>2</v>
      </c>
      <c r="C21" s="19">
        <v>2</v>
      </c>
      <c r="D21" s="42">
        <v>1230</v>
      </c>
      <c r="E21" s="63">
        <v>217</v>
      </c>
      <c r="F21" s="63">
        <v>3</v>
      </c>
      <c r="G21" s="63">
        <v>39</v>
      </c>
      <c r="H21" s="63">
        <v>0</v>
      </c>
      <c r="I21" s="44">
        <f t="shared" si="2"/>
        <v>1489</v>
      </c>
      <c r="J21" s="42">
        <v>1228</v>
      </c>
      <c r="K21" s="63">
        <v>219</v>
      </c>
      <c r="L21" s="63">
        <v>3</v>
      </c>
      <c r="M21" s="63">
        <v>39</v>
      </c>
      <c r="N21" s="63">
        <v>0</v>
      </c>
      <c r="O21" s="44">
        <f t="shared" si="3"/>
        <v>1489</v>
      </c>
      <c r="P21" s="42">
        <f t="shared" si="5"/>
        <v>-2</v>
      </c>
      <c r="Q21" s="43">
        <f t="shared" si="5"/>
        <v>2</v>
      </c>
      <c r="R21" s="43">
        <f t="shared" si="5"/>
        <v>0</v>
      </c>
      <c r="S21" s="43">
        <f t="shared" si="5"/>
        <v>0</v>
      </c>
      <c r="T21" s="43">
        <f t="shared" si="5"/>
        <v>0</v>
      </c>
      <c r="U21" s="44">
        <f t="shared" si="6"/>
        <v>0</v>
      </c>
    </row>
    <row r="22" spans="1:21" ht="15.75" x14ac:dyDescent="0.25">
      <c r="A22" s="18" t="s">
        <v>14</v>
      </c>
      <c r="B22" s="19">
        <v>6</v>
      </c>
      <c r="C22" s="19">
        <v>1</v>
      </c>
      <c r="D22" s="42">
        <v>1242</v>
      </c>
      <c r="E22" s="63">
        <v>108</v>
      </c>
      <c r="F22" s="63">
        <v>1</v>
      </c>
      <c r="G22" s="63">
        <v>48</v>
      </c>
      <c r="H22" s="63">
        <v>0</v>
      </c>
      <c r="I22" s="44">
        <f t="shared" si="2"/>
        <v>1399</v>
      </c>
      <c r="J22" s="42">
        <v>1242</v>
      </c>
      <c r="K22" s="63">
        <v>109</v>
      </c>
      <c r="L22" s="63">
        <v>1</v>
      </c>
      <c r="M22" s="63">
        <v>47</v>
      </c>
      <c r="N22" s="63">
        <v>0</v>
      </c>
      <c r="O22" s="44">
        <f t="shared" si="3"/>
        <v>1399</v>
      </c>
      <c r="P22" s="42">
        <f t="shared" si="5"/>
        <v>0</v>
      </c>
      <c r="Q22" s="43">
        <f t="shared" si="5"/>
        <v>1</v>
      </c>
      <c r="R22" s="43">
        <f t="shared" si="5"/>
        <v>0</v>
      </c>
      <c r="S22" s="43">
        <f t="shared" si="5"/>
        <v>-1</v>
      </c>
      <c r="T22" s="43">
        <f t="shared" si="5"/>
        <v>0</v>
      </c>
      <c r="U22" s="44">
        <f t="shared" si="6"/>
        <v>0</v>
      </c>
    </row>
    <row r="23" spans="1:21" ht="15.75" x14ac:dyDescent="0.25">
      <c r="A23" s="18" t="s">
        <v>15</v>
      </c>
      <c r="B23" s="19">
        <v>1</v>
      </c>
      <c r="C23" s="19">
        <v>4</v>
      </c>
      <c r="D23" s="42">
        <v>275</v>
      </c>
      <c r="E23" s="63">
        <v>79</v>
      </c>
      <c r="F23" s="63">
        <v>4</v>
      </c>
      <c r="G23" s="63">
        <v>35</v>
      </c>
      <c r="H23" s="63">
        <v>0</v>
      </c>
      <c r="I23" s="44">
        <f t="shared" si="2"/>
        <v>393</v>
      </c>
      <c r="J23" s="42">
        <v>275</v>
      </c>
      <c r="K23" s="63">
        <v>80</v>
      </c>
      <c r="L23" s="63">
        <v>1</v>
      </c>
      <c r="M23" s="63">
        <v>34</v>
      </c>
      <c r="N23" s="63">
        <v>3</v>
      </c>
      <c r="O23" s="44">
        <f t="shared" si="3"/>
        <v>393</v>
      </c>
      <c r="P23" s="42">
        <f t="shared" si="5"/>
        <v>0</v>
      </c>
      <c r="Q23" s="43">
        <f t="shared" si="5"/>
        <v>1</v>
      </c>
      <c r="R23" s="43">
        <f t="shared" si="5"/>
        <v>-3</v>
      </c>
      <c r="S23" s="43">
        <f t="shared" si="5"/>
        <v>-1</v>
      </c>
      <c r="T23" s="43">
        <f t="shared" si="5"/>
        <v>3</v>
      </c>
      <c r="U23" s="44">
        <f t="shared" si="6"/>
        <v>0</v>
      </c>
    </row>
    <row r="24" spans="1:21" ht="15.75" x14ac:dyDescent="0.25">
      <c r="A24" s="18" t="s">
        <v>15</v>
      </c>
      <c r="B24" s="19">
        <v>2</v>
      </c>
      <c r="C24" s="19">
        <v>1</v>
      </c>
      <c r="D24" s="42">
        <v>697</v>
      </c>
      <c r="E24" s="63">
        <v>308</v>
      </c>
      <c r="F24" s="63">
        <v>6</v>
      </c>
      <c r="G24" s="63">
        <v>62</v>
      </c>
      <c r="H24" s="63">
        <v>0</v>
      </c>
      <c r="I24" s="44">
        <f t="shared" si="2"/>
        <v>1073</v>
      </c>
      <c r="J24" s="42">
        <v>701</v>
      </c>
      <c r="K24" s="63">
        <v>314</v>
      </c>
      <c r="L24" s="63">
        <v>3</v>
      </c>
      <c r="M24" s="63">
        <v>55</v>
      </c>
      <c r="N24" s="63">
        <v>0</v>
      </c>
      <c r="O24" s="44">
        <f t="shared" si="3"/>
        <v>1073</v>
      </c>
      <c r="P24" s="42">
        <f t="shared" si="5"/>
        <v>4</v>
      </c>
      <c r="Q24" s="43">
        <f t="shared" si="5"/>
        <v>6</v>
      </c>
      <c r="R24" s="43">
        <f t="shared" si="5"/>
        <v>-3</v>
      </c>
      <c r="S24" s="43">
        <f t="shared" si="5"/>
        <v>-7</v>
      </c>
      <c r="T24" s="43">
        <f t="shared" si="5"/>
        <v>0</v>
      </c>
      <c r="U24" s="44">
        <f t="shared" si="6"/>
        <v>0</v>
      </c>
    </row>
    <row r="25" spans="1:21" ht="15.75" x14ac:dyDescent="0.25">
      <c r="A25" s="18" t="s">
        <v>16</v>
      </c>
      <c r="B25" s="19">
        <v>0</v>
      </c>
      <c r="C25" s="19">
        <v>1</v>
      </c>
      <c r="D25" s="42">
        <v>1139</v>
      </c>
      <c r="E25" s="43">
        <v>636</v>
      </c>
      <c r="F25" s="43">
        <v>10</v>
      </c>
      <c r="G25" s="63">
        <v>65</v>
      </c>
      <c r="H25" s="63">
        <v>0</v>
      </c>
      <c r="I25" s="44">
        <f t="shared" si="2"/>
        <v>1850</v>
      </c>
      <c r="J25" s="42">
        <v>1147</v>
      </c>
      <c r="K25" s="63">
        <v>638</v>
      </c>
      <c r="L25" s="63">
        <v>9</v>
      </c>
      <c r="M25" s="63">
        <v>56</v>
      </c>
      <c r="N25" s="63">
        <v>0</v>
      </c>
      <c r="O25" s="44">
        <f t="shared" si="3"/>
        <v>1850</v>
      </c>
      <c r="P25" s="42">
        <f t="shared" si="5"/>
        <v>8</v>
      </c>
      <c r="Q25" s="43">
        <f t="shared" si="5"/>
        <v>2</v>
      </c>
      <c r="R25" s="43">
        <f t="shared" si="5"/>
        <v>-1</v>
      </c>
      <c r="S25" s="43">
        <f t="shared" si="5"/>
        <v>-9</v>
      </c>
      <c r="T25" s="43">
        <f t="shared" si="5"/>
        <v>0</v>
      </c>
      <c r="U25" s="44">
        <f t="shared" si="6"/>
        <v>0</v>
      </c>
    </row>
    <row r="26" spans="1:21" ht="15.75" x14ac:dyDescent="0.25">
      <c r="A26" s="18" t="s">
        <v>17</v>
      </c>
      <c r="B26" s="19">
        <v>0</v>
      </c>
      <c r="C26" s="19">
        <v>1</v>
      </c>
      <c r="D26" s="42">
        <v>924</v>
      </c>
      <c r="E26" s="63">
        <v>1406</v>
      </c>
      <c r="F26" s="63">
        <v>2</v>
      </c>
      <c r="G26" s="63">
        <v>82</v>
      </c>
      <c r="H26" s="63">
        <v>0</v>
      </c>
      <c r="I26" s="44">
        <f t="shared" si="2"/>
        <v>2414</v>
      </c>
      <c r="J26" s="42">
        <v>927</v>
      </c>
      <c r="K26" s="63">
        <v>1400</v>
      </c>
      <c r="L26" s="63">
        <v>3</v>
      </c>
      <c r="M26" s="63">
        <v>84</v>
      </c>
      <c r="N26" s="63">
        <v>0</v>
      </c>
      <c r="O26" s="44">
        <f t="shared" si="3"/>
        <v>2414</v>
      </c>
      <c r="P26" s="42">
        <f t="shared" si="5"/>
        <v>3</v>
      </c>
      <c r="Q26" s="43">
        <f t="shared" si="5"/>
        <v>-6</v>
      </c>
      <c r="R26" s="43">
        <f t="shared" si="5"/>
        <v>1</v>
      </c>
      <c r="S26" s="43">
        <f t="shared" si="5"/>
        <v>2</v>
      </c>
      <c r="T26" s="43">
        <f t="shared" si="5"/>
        <v>0</v>
      </c>
      <c r="U26" s="44">
        <f t="shared" si="6"/>
        <v>0</v>
      </c>
    </row>
    <row r="27" spans="1:21" ht="15.75" x14ac:dyDescent="0.25">
      <c r="A27" s="18" t="s">
        <v>18</v>
      </c>
      <c r="B27" s="19">
        <v>0</v>
      </c>
      <c r="C27" s="19">
        <v>1</v>
      </c>
      <c r="D27" s="42">
        <v>1825</v>
      </c>
      <c r="E27" s="63">
        <v>1007</v>
      </c>
      <c r="F27" s="63">
        <v>3</v>
      </c>
      <c r="G27" s="63">
        <v>78</v>
      </c>
      <c r="H27" s="63">
        <v>0</v>
      </c>
      <c r="I27" s="44">
        <f t="shared" si="2"/>
        <v>2913</v>
      </c>
      <c r="J27" s="42">
        <v>1829</v>
      </c>
      <c r="K27" s="63">
        <v>1007</v>
      </c>
      <c r="L27" s="63">
        <v>2</v>
      </c>
      <c r="M27" s="63">
        <v>73</v>
      </c>
      <c r="N27" s="63">
        <v>0</v>
      </c>
      <c r="O27" s="44">
        <f t="shared" si="3"/>
        <v>2911</v>
      </c>
      <c r="P27" s="42">
        <f t="shared" si="5"/>
        <v>4</v>
      </c>
      <c r="Q27" s="43">
        <f t="shared" si="5"/>
        <v>0</v>
      </c>
      <c r="R27" s="43">
        <f t="shared" si="5"/>
        <v>-1</v>
      </c>
      <c r="S27" s="43">
        <f t="shared" si="5"/>
        <v>-5</v>
      </c>
      <c r="T27" s="43">
        <f t="shared" si="5"/>
        <v>0</v>
      </c>
      <c r="U27" s="44">
        <f t="shared" si="6"/>
        <v>-2</v>
      </c>
    </row>
    <row r="28" spans="1:21" ht="15.75" x14ac:dyDescent="0.25">
      <c r="A28" s="18" t="s">
        <v>19</v>
      </c>
      <c r="B28" s="19">
        <v>0</v>
      </c>
      <c r="C28" s="19">
        <v>6</v>
      </c>
      <c r="D28" s="42">
        <v>712</v>
      </c>
      <c r="E28" s="63">
        <v>914</v>
      </c>
      <c r="F28" s="63">
        <v>1</v>
      </c>
      <c r="G28" s="63">
        <v>49</v>
      </c>
      <c r="H28" s="63">
        <v>0</v>
      </c>
      <c r="I28" s="44">
        <f t="shared" si="2"/>
        <v>1676</v>
      </c>
      <c r="J28" s="42">
        <v>712</v>
      </c>
      <c r="K28" s="63">
        <v>914</v>
      </c>
      <c r="L28" s="63">
        <v>0</v>
      </c>
      <c r="M28" s="63">
        <v>50</v>
      </c>
      <c r="N28" s="63">
        <v>0</v>
      </c>
      <c r="O28" s="44">
        <f t="shared" si="3"/>
        <v>1676</v>
      </c>
      <c r="P28" s="42">
        <f t="shared" si="5"/>
        <v>0</v>
      </c>
      <c r="Q28" s="43">
        <f t="shared" si="5"/>
        <v>0</v>
      </c>
      <c r="R28" s="43">
        <f t="shared" si="5"/>
        <v>-1</v>
      </c>
      <c r="S28" s="43">
        <f t="shared" si="5"/>
        <v>1</v>
      </c>
      <c r="T28" s="43">
        <f t="shared" si="5"/>
        <v>0</v>
      </c>
      <c r="U28" s="44">
        <f t="shared" si="6"/>
        <v>0</v>
      </c>
    </row>
    <row r="29" spans="1:21" ht="15.75" x14ac:dyDescent="0.25">
      <c r="A29" s="18" t="s">
        <v>20</v>
      </c>
      <c r="B29" s="19">
        <v>4</v>
      </c>
      <c r="C29" s="19" t="s">
        <v>21</v>
      </c>
      <c r="D29" s="42">
        <v>645</v>
      </c>
      <c r="E29" s="63">
        <v>341</v>
      </c>
      <c r="F29" s="63">
        <v>5</v>
      </c>
      <c r="G29" s="63">
        <v>34</v>
      </c>
      <c r="H29" s="63">
        <v>0</v>
      </c>
      <c r="I29" s="44">
        <f t="shared" si="2"/>
        <v>1025</v>
      </c>
      <c r="J29" s="42">
        <v>645</v>
      </c>
      <c r="K29" s="63">
        <v>341</v>
      </c>
      <c r="L29" s="63">
        <v>5</v>
      </c>
      <c r="M29" s="63">
        <v>34</v>
      </c>
      <c r="N29" s="63">
        <v>0</v>
      </c>
      <c r="O29" s="44">
        <f t="shared" si="3"/>
        <v>1025</v>
      </c>
      <c r="P29" s="42">
        <f t="shared" si="5"/>
        <v>0</v>
      </c>
      <c r="Q29" s="43">
        <f t="shared" si="5"/>
        <v>0</v>
      </c>
      <c r="R29" s="43">
        <f t="shared" si="5"/>
        <v>0</v>
      </c>
      <c r="S29" s="43">
        <f t="shared" si="5"/>
        <v>0</v>
      </c>
      <c r="T29" s="43">
        <f t="shared" si="5"/>
        <v>0</v>
      </c>
      <c r="U29" s="44">
        <f t="shared" si="6"/>
        <v>0</v>
      </c>
    </row>
    <row r="30" spans="1:21" ht="15.75" x14ac:dyDescent="0.25">
      <c r="A30" s="18" t="s">
        <v>22</v>
      </c>
      <c r="B30" s="19">
        <v>0</v>
      </c>
      <c r="C30" s="19">
        <v>2</v>
      </c>
      <c r="D30" s="42">
        <v>1292</v>
      </c>
      <c r="E30" s="63">
        <v>998</v>
      </c>
      <c r="F30" s="63">
        <v>1</v>
      </c>
      <c r="G30" s="63">
        <v>48</v>
      </c>
      <c r="H30" s="63">
        <v>0</v>
      </c>
      <c r="I30" s="44">
        <f t="shared" si="2"/>
        <v>2339</v>
      </c>
      <c r="J30" s="42">
        <v>1292</v>
      </c>
      <c r="K30" s="63">
        <v>996</v>
      </c>
      <c r="L30" s="63">
        <v>1</v>
      </c>
      <c r="M30" s="63">
        <v>49</v>
      </c>
      <c r="N30" s="63">
        <v>1</v>
      </c>
      <c r="O30" s="44">
        <f t="shared" si="3"/>
        <v>2339</v>
      </c>
      <c r="P30" s="42">
        <f t="shared" si="5"/>
        <v>0</v>
      </c>
      <c r="Q30" s="43">
        <f t="shared" si="5"/>
        <v>-2</v>
      </c>
      <c r="R30" s="43">
        <f t="shared" si="5"/>
        <v>0</v>
      </c>
      <c r="S30" s="43">
        <f t="shared" si="5"/>
        <v>1</v>
      </c>
      <c r="T30" s="43">
        <f t="shared" si="5"/>
        <v>1</v>
      </c>
      <c r="U30" s="44">
        <f t="shared" si="6"/>
        <v>0</v>
      </c>
    </row>
    <row r="31" spans="1:21" ht="15.75" x14ac:dyDescent="0.25">
      <c r="A31" s="18" t="s">
        <v>23</v>
      </c>
      <c r="B31" s="19">
        <v>0</v>
      </c>
      <c r="C31" s="19" t="s">
        <v>24</v>
      </c>
      <c r="D31" s="42">
        <v>882</v>
      </c>
      <c r="E31" s="63">
        <v>223</v>
      </c>
      <c r="F31" s="63">
        <v>4</v>
      </c>
      <c r="G31" s="63">
        <v>19</v>
      </c>
      <c r="H31" s="63">
        <v>0</v>
      </c>
      <c r="I31" s="44">
        <f t="shared" si="2"/>
        <v>1128</v>
      </c>
      <c r="J31" s="42">
        <v>885</v>
      </c>
      <c r="K31" s="63">
        <v>223</v>
      </c>
      <c r="L31" s="63">
        <v>4</v>
      </c>
      <c r="M31" s="63">
        <v>19</v>
      </c>
      <c r="N31" s="63">
        <v>0</v>
      </c>
      <c r="O31" s="44">
        <f t="shared" si="3"/>
        <v>1131</v>
      </c>
      <c r="P31" s="42">
        <f t="shared" si="5"/>
        <v>3</v>
      </c>
      <c r="Q31" s="43">
        <f t="shared" si="5"/>
        <v>0</v>
      </c>
      <c r="R31" s="43">
        <f t="shared" si="5"/>
        <v>0</v>
      </c>
      <c r="S31" s="43">
        <f t="shared" si="5"/>
        <v>0</v>
      </c>
      <c r="T31" s="43">
        <f t="shared" si="5"/>
        <v>0</v>
      </c>
      <c r="U31" s="44">
        <f t="shared" si="6"/>
        <v>3</v>
      </c>
    </row>
    <row r="32" spans="1:21" ht="15.75" x14ac:dyDescent="0.25">
      <c r="A32" s="18" t="s">
        <v>25</v>
      </c>
      <c r="B32" s="19" t="s">
        <v>26</v>
      </c>
      <c r="C32" s="19">
        <v>2</v>
      </c>
      <c r="D32" s="42"/>
      <c r="E32" s="43"/>
      <c r="F32" s="43"/>
      <c r="G32" s="43"/>
      <c r="H32" s="43"/>
      <c r="I32" s="44">
        <f t="shared" si="2"/>
        <v>0</v>
      </c>
      <c r="J32" s="42"/>
      <c r="K32" s="43"/>
      <c r="L32" s="43"/>
      <c r="M32" s="43"/>
      <c r="N32" s="43"/>
      <c r="O32" s="44">
        <f t="shared" si="3"/>
        <v>0</v>
      </c>
      <c r="P32" s="42">
        <f t="shared" si="5"/>
        <v>0</v>
      </c>
      <c r="Q32" s="43">
        <f t="shared" si="5"/>
        <v>0</v>
      </c>
      <c r="R32" s="43">
        <f t="shared" si="5"/>
        <v>0</v>
      </c>
      <c r="S32" s="43">
        <f t="shared" si="5"/>
        <v>0</v>
      </c>
      <c r="T32" s="43">
        <f t="shared" si="5"/>
        <v>0</v>
      </c>
      <c r="U32" s="44">
        <f t="shared" si="6"/>
        <v>0</v>
      </c>
    </row>
    <row r="33" spans="1:21" ht="15.75" x14ac:dyDescent="0.25">
      <c r="A33" s="18" t="s">
        <v>27</v>
      </c>
      <c r="B33" s="19">
        <v>2</v>
      </c>
      <c r="C33" s="19" t="s">
        <v>21</v>
      </c>
      <c r="D33" s="42">
        <v>644</v>
      </c>
      <c r="E33" s="63">
        <v>596</v>
      </c>
      <c r="F33" s="63">
        <v>1</v>
      </c>
      <c r="G33" s="63">
        <v>19</v>
      </c>
      <c r="H33" s="63">
        <v>1</v>
      </c>
      <c r="I33" s="44">
        <f t="shared" si="2"/>
        <v>1261</v>
      </c>
      <c r="J33" s="42">
        <v>647</v>
      </c>
      <c r="K33" s="63">
        <v>594</v>
      </c>
      <c r="L33" s="63">
        <v>1</v>
      </c>
      <c r="M33" s="63">
        <v>19</v>
      </c>
      <c r="N33" s="63">
        <v>0</v>
      </c>
      <c r="O33" s="44">
        <f t="shared" si="3"/>
        <v>1261</v>
      </c>
      <c r="P33" s="42">
        <f t="shared" si="5"/>
        <v>3</v>
      </c>
      <c r="Q33" s="43">
        <f t="shared" si="5"/>
        <v>-2</v>
      </c>
      <c r="R33" s="43">
        <f t="shared" si="5"/>
        <v>0</v>
      </c>
      <c r="S33" s="43">
        <f t="shared" si="5"/>
        <v>0</v>
      </c>
      <c r="T33" s="43">
        <f t="shared" si="5"/>
        <v>-1</v>
      </c>
      <c r="U33" s="44">
        <f t="shared" si="6"/>
        <v>0</v>
      </c>
    </row>
    <row r="34" spans="1:21" ht="15.75" x14ac:dyDescent="0.25">
      <c r="A34" s="18" t="s">
        <v>28</v>
      </c>
      <c r="B34" s="19">
        <v>1</v>
      </c>
      <c r="C34" s="19">
        <v>2</v>
      </c>
      <c r="D34" s="42">
        <v>688</v>
      </c>
      <c r="E34" s="63">
        <v>555</v>
      </c>
      <c r="F34" s="63">
        <v>4</v>
      </c>
      <c r="G34" s="63">
        <v>66</v>
      </c>
      <c r="H34" s="63">
        <v>0</v>
      </c>
      <c r="I34" s="44">
        <f t="shared" si="2"/>
        <v>1313</v>
      </c>
      <c r="J34" s="42">
        <v>690</v>
      </c>
      <c r="K34" s="63">
        <v>554</v>
      </c>
      <c r="L34" s="63">
        <v>1</v>
      </c>
      <c r="M34" s="63">
        <v>68</v>
      </c>
      <c r="N34" s="63">
        <v>0</v>
      </c>
      <c r="O34" s="44">
        <f t="shared" si="3"/>
        <v>1313</v>
      </c>
      <c r="P34" s="42">
        <f t="shared" si="5"/>
        <v>2</v>
      </c>
      <c r="Q34" s="43">
        <f t="shared" si="5"/>
        <v>-1</v>
      </c>
      <c r="R34" s="43">
        <f t="shared" si="5"/>
        <v>-3</v>
      </c>
      <c r="S34" s="43">
        <f t="shared" si="5"/>
        <v>2</v>
      </c>
      <c r="T34" s="43">
        <f t="shared" si="5"/>
        <v>0</v>
      </c>
      <c r="U34" s="44">
        <f t="shared" si="6"/>
        <v>0</v>
      </c>
    </row>
    <row r="35" spans="1:21" ht="15.75" x14ac:dyDescent="0.25">
      <c r="A35" s="18" t="s">
        <v>28</v>
      </c>
      <c r="B35" s="19">
        <v>2</v>
      </c>
      <c r="C35" s="19">
        <v>3</v>
      </c>
      <c r="D35" s="42">
        <v>750</v>
      </c>
      <c r="E35" s="63">
        <v>416</v>
      </c>
      <c r="F35" s="63">
        <v>3</v>
      </c>
      <c r="G35" s="63">
        <v>33</v>
      </c>
      <c r="H35" s="63">
        <v>0</v>
      </c>
      <c r="I35" s="44">
        <f t="shared" si="2"/>
        <v>1202</v>
      </c>
      <c r="J35" s="42">
        <v>752</v>
      </c>
      <c r="K35" s="63">
        <v>414</v>
      </c>
      <c r="L35" s="63">
        <v>0</v>
      </c>
      <c r="M35" s="63">
        <v>36</v>
      </c>
      <c r="N35" s="63">
        <v>0</v>
      </c>
      <c r="O35" s="44">
        <f t="shared" si="3"/>
        <v>1202</v>
      </c>
      <c r="P35" s="42">
        <f t="shared" si="5"/>
        <v>2</v>
      </c>
      <c r="Q35" s="43">
        <f t="shared" si="5"/>
        <v>-2</v>
      </c>
      <c r="R35" s="43">
        <f t="shared" si="5"/>
        <v>-3</v>
      </c>
      <c r="S35" s="43">
        <f t="shared" si="5"/>
        <v>3</v>
      </c>
      <c r="T35" s="43">
        <f t="shared" si="5"/>
        <v>0</v>
      </c>
      <c r="U35" s="44">
        <f t="shared" si="6"/>
        <v>0</v>
      </c>
    </row>
    <row r="36" spans="1:21" ht="15.75" x14ac:dyDescent="0.25">
      <c r="A36" s="18" t="s">
        <v>28</v>
      </c>
      <c r="B36" s="19">
        <v>5</v>
      </c>
      <c r="C36" s="19">
        <v>4</v>
      </c>
      <c r="D36" s="42">
        <v>696</v>
      </c>
      <c r="E36" s="63">
        <v>468</v>
      </c>
      <c r="F36" s="63">
        <v>3</v>
      </c>
      <c r="G36" s="63">
        <v>51</v>
      </c>
      <c r="H36" s="63">
        <v>0</v>
      </c>
      <c r="I36" s="44">
        <f t="shared" ref="I36:I67" si="7">SUM(D36:H36)</f>
        <v>1218</v>
      </c>
      <c r="J36" s="42">
        <v>698</v>
      </c>
      <c r="K36" s="63">
        <v>468</v>
      </c>
      <c r="L36" s="63">
        <v>0</v>
      </c>
      <c r="M36" s="63">
        <v>52</v>
      </c>
      <c r="N36" s="63">
        <v>0</v>
      </c>
      <c r="O36" s="44">
        <f t="shared" ref="O36:O67" si="8">SUM(J36:N36)</f>
        <v>1218</v>
      </c>
      <c r="P36" s="42">
        <f t="shared" si="5"/>
        <v>2</v>
      </c>
      <c r="Q36" s="43">
        <f t="shared" si="5"/>
        <v>0</v>
      </c>
      <c r="R36" s="43">
        <f t="shared" si="5"/>
        <v>-3</v>
      </c>
      <c r="S36" s="43">
        <f t="shared" si="5"/>
        <v>1</v>
      </c>
      <c r="T36" s="43">
        <f t="shared" si="5"/>
        <v>0</v>
      </c>
      <c r="U36" s="44">
        <f t="shared" si="6"/>
        <v>0</v>
      </c>
    </row>
    <row r="37" spans="1:21" ht="15.75" x14ac:dyDescent="0.25">
      <c r="A37" s="18" t="s">
        <v>29</v>
      </c>
      <c r="B37" s="19">
        <v>3</v>
      </c>
      <c r="C37" s="19">
        <v>1</v>
      </c>
      <c r="D37" s="42">
        <v>771</v>
      </c>
      <c r="E37" s="63">
        <v>470</v>
      </c>
      <c r="F37" s="63">
        <v>3</v>
      </c>
      <c r="G37" s="63">
        <v>41</v>
      </c>
      <c r="H37" s="63">
        <v>0</v>
      </c>
      <c r="I37" s="44">
        <f t="shared" si="7"/>
        <v>1285</v>
      </c>
      <c r="J37" s="42">
        <v>778</v>
      </c>
      <c r="K37" s="63">
        <v>469</v>
      </c>
      <c r="L37" s="63">
        <v>4</v>
      </c>
      <c r="M37" s="63">
        <v>40</v>
      </c>
      <c r="N37" s="63">
        <v>0</v>
      </c>
      <c r="O37" s="44">
        <f t="shared" si="8"/>
        <v>1291</v>
      </c>
      <c r="P37" s="42">
        <f t="shared" si="5"/>
        <v>7</v>
      </c>
      <c r="Q37" s="43">
        <f t="shared" si="5"/>
        <v>-1</v>
      </c>
      <c r="R37" s="43">
        <f t="shared" si="5"/>
        <v>1</v>
      </c>
      <c r="S37" s="43">
        <f t="shared" si="5"/>
        <v>-1</v>
      </c>
      <c r="T37" s="43">
        <f t="shared" si="5"/>
        <v>0</v>
      </c>
      <c r="U37" s="44">
        <f t="shared" ref="U37:U68" si="9">SUM(P37:T37)</f>
        <v>6</v>
      </c>
    </row>
    <row r="38" spans="1:21" ht="15.75" x14ac:dyDescent="0.25">
      <c r="A38" s="18" t="s">
        <v>29</v>
      </c>
      <c r="B38" s="19">
        <v>5</v>
      </c>
      <c r="C38" s="19">
        <v>3</v>
      </c>
      <c r="D38" s="42">
        <v>396</v>
      </c>
      <c r="E38" s="63">
        <v>155</v>
      </c>
      <c r="F38" s="63">
        <v>2</v>
      </c>
      <c r="G38" s="63">
        <v>28</v>
      </c>
      <c r="H38" s="63">
        <v>0</v>
      </c>
      <c r="I38" s="44">
        <f t="shared" si="7"/>
        <v>581</v>
      </c>
      <c r="J38" s="42">
        <v>405</v>
      </c>
      <c r="K38" s="63">
        <v>154</v>
      </c>
      <c r="L38" s="63">
        <v>2</v>
      </c>
      <c r="M38" s="63">
        <v>28</v>
      </c>
      <c r="N38" s="63">
        <v>0</v>
      </c>
      <c r="O38" s="44">
        <f t="shared" si="8"/>
        <v>589</v>
      </c>
      <c r="P38" s="42">
        <f t="shared" si="5"/>
        <v>9</v>
      </c>
      <c r="Q38" s="43">
        <f t="shared" si="5"/>
        <v>-1</v>
      </c>
      <c r="R38" s="43">
        <f t="shared" si="5"/>
        <v>0</v>
      </c>
      <c r="S38" s="43">
        <f t="shared" si="5"/>
        <v>0</v>
      </c>
      <c r="T38" s="43">
        <f t="shared" si="5"/>
        <v>0</v>
      </c>
      <c r="U38" s="44">
        <f t="shared" si="9"/>
        <v>8</v>
      </c>
    </row>
    <row r="39" spans="1:21" ht="15.75" x14ac:dyDescent="0.25">
      <c r="A39" s="18" t="s">
        <v>29</v>
      </c>
      <c r="B39" s="19">
        <v>7</v>
      </c>
      <c r="C39" s="19">
        <v>2</v>
      </c>
      <c r="D39" s="42">
        <v>930</v>
      </c>
      <c r="E39" s="63">
        <v>509</v>
      </c>
      <c r="F39" s="63">
        <v>10</v>
      </c>
      <c r="G39" s="63">
        <v>68</v>
      </c>
      <c r="H39" s="63">
        <v>0</v>
      </c>
      <c r="I39" s="44">
        <f t="shared" si="7"/>
        <v>1517</v>
      </c>
      <c r="J39" s="42">
        <v>932</v>
      </c>
      <c r="K39" s="63">
        <v>520</v>
      </c>
      <c r="L39" s="63">
        <v>10</v>
      </c>
      <c r="M39" s="63">
        <v>56</v>
      </c>
      <c r="N39" s="63">
        <v>0</v>
      </c>
      <c r="O39" s="44">
        <f t="shared" si="8"/>
        <v>1518</v>
      </c>
      <c r="P39" s="42">
        <f t="shared" si="5"/>
        <v>2</v>
      </c>
      <c r="Q39" s="43">
        <f t="shared" si="5"/>
        <v>11</v>
      </c>
      <c r="R39" s="43">
        <f t="shared" si="5"/>
        <v>0</v>
      </c>
      <c r="S39" s="43">
        <f t="shared" si="5"/>
        <v>-12</v>
      </c>
      <c r="T39" s="43">
        <f t="shared" si="5"/>
        <v>0</v>
      </c>
      <c r="U39" s="44">
        <f t="shared" si="9"/>
        <v>1</v>
      </c>
    </row>
    <row r="40" spans="1:21" ht="15.75" x14ac:dyDescent="0.25">
      <c r="A40" s="18" t="s">
        <v>30</v>
      </c>
      <c r="B40" s="19">
        <v>3</v>
      </c>
      <c r="C40" s="19">
        <v>2</v>
      </c>
      <c r="D40" s="42">
        <v>697</v>
      </c>
      <c r="E40" s="63">
        <v>212</v>
      </c>
      <c r="F40" s="63">
        <v>6</v>
      </c>
      <c r="G40" s="63">
        <v>38</v>
      </c>
      <c r="H40" s="63">
        <v>0</v>
      </c>
      <c r="I40" s="44">
        <f t="shared" si="7"/>
        <v>953</v>
      </c>
      <c r="J40" s="42">
        <v>699</v>
      </c>
      <c r="K40" s="63">
        <v>209</v>
      </c>
      <c r="L40" s="63">
        <v>6</v>
      </c>
      <c r="M40" s="63">
        <v>38</v>
      </c>
      <c r="N40" s="63">
        <v>0</v>
      </c>
      <c r="O40" s="44">
        <f t="shared" si="8"/>
        <v>952</v>
      </c>
      <c r="P40" s="42">
        <f t="shared" si="5"/>
        <v>2</v>
      </c>
      <c r="Q40" s="43">
        <f t="shared" si="5"/>
        <v>-3</v>
      </c>
      <c r="R40" s="43">
        <f t="shared" si="5"/>
        <v>0</v>
      </c>
      <c r="S40" s="43">
        <f t="shared" si="5"/>
        <v>0</v>
      </c>
      <c r="T40" s="43">
        <f t="shared" si="5"/>
        <v>0</v>
      </c>
      <c r="U40" s="44">
        <f t="shared" si="9"/>
        <v>-1</v>
      </c>
    </row>
    <row r="41" spans="1:21" ht="15.75" x14ac:dyDescent="0.25">
      <c r="A41" s="18" t="s">
        <v>31</v>
      </c>
      <c r="B41" s="19">
        <v>0</v>
      </c>
      <c r="C41" s="19">
        <v>4</v>
      </c>
      <c r="D41" s="42">
        <v>1026</v>
      </c>
      <c r="E41" s="63">
        <v>1137</v>
      </c>
      <c r="F41" s="63">
        <v>0</v>
      </c>
      <c r="G41" s="63">
        <v>45</v>
      </c>
      <c r="H41" s="63">
        <v>0</v>
      </c>
      <c r="I41" s="44">
        <f t="shared" si="7"/>
        <v>2208</v>
      </c>
      <c r="J41" s="42">
        <v>1026</v>
      </c>
      <c r="K41" s="63">
        <v>1137</v>
      </c>
      <c r="L41" s="63">
        <v>0</v>
      </c>
      <c r="M41" s="63">
        <v>45</v>
      </c>
      <c r="N41" s="63">
        <v>0</v>
      </c>
      <c r="O41" s="44">
        <f t="shared" si="8"/>
        <v>2208</v>
      </c>
      <c r="P41" s="42">
        <f t="shared" si="5"/>
        <v>0</v>
      </c>
      <c r="Q41" s="43">
        <f t="shared" si="5"/>
        <v>0</v>
      </c>
      <c r="R41" s="43">
        <f t="shared" si="5"/>
        <v>0</v>
      </c>
      <c r="S41" s="43">
        <f t="shared" si="5"/>
        <v>0</v>
      </c>
      <c r="T41" s="43">
        <f t="shared" si="5"/>
        <v>0</v>
      </c>
      <c r="U41" s="44">
        <f t="shared" si="9"/>
        <v>0</v>
      </c>
    </row>
    <row r="42" spans="1:21" ht="15.75" x14ac:dyDescent="0.25">
      <c r="A42" s="18" t="s">
        <v>32</v>
      </c>
      <c r="B42" s="19">
        <v>1</v>
      </c>
      <c r="C42" s="19">
        <v>2</v>
      </c>
      <c r="D42" s="42">
        <v>802</v>
      </c>
      <c r="E42" s="63">
        <v>330</v>
      </c>
      <c r="F42" s="63">
        <v>1</v>
      </c>
      <c r="G42" s="63">
        <v>31</v>
      </c>
      <c r="H42" s="63">
        <v>0</v>
      </c>
      <c r="I42" s="44">
        <f t="shared" si="7"/>
        <v>1164</v>
      </c>
      <c r="J42" s="42">
        <v>801</v>
      </c>
      <c r="K42" s="63">
        <v>331</v>
      </c>
      <c r="L42" s="63">
        <v>1</v>
      </c>
      <c r="M42" s="63">
        <v>31</v>
      </c>
      <c r="N42" s="63">
        <v>0</v>
      </c>
      <c r="O42" s="44">
        <f t="shared" si="8"/>
        <v>1164</v>
      </c>
      <c r="P42" s="42">
        <f t="shared" si="5"/>
        <v>-1</v>
      </c>
      <c r="Q42" s="43">
        <f t="shared" si="5"/>
        <v>1</v>
      </c>
      <c r="R42" s="43">
        <f t="shared" si="5"/>
        <v>0</v>
      </c>
      <c r="S42" s="43">
        <f t="shared" si="5"/>
        <v>0</v>
      </c>
      <c r="T42" s="43">
        <f t="shared" si="5"/>
        <v>0</v>
      </c>
      <c r="U42" s="44">
        <f t="shared" si="9"/>
        <v>0</v>
      </c>
    </row>
    <row r="43" spans="1:21" ht="15.75" x14ac:dyDescent="0.25">
      <c r="A43" s="18" t="s">
        <v>33</v>
      </c>
      <c r="B43" s="19">
        <v>0</v>
      </c>
      <c r="C43" s="19">
        <v>2</v>
      </c>
      <c r="D43" s="42">
        <v>647</v>
      </c>
      <c r="E43" s="63">
        <v>389</v>
      </c>
      <c r="F43" s="63">
        <v>3</v>
      </c>
      <c r="G43" s="63">
        <v>34</v>
      </c>
      <c r="H43" s="63">
        <v>0</v>
      </c>
      <c r="I43" s="44">
        <f t="shared" si="7"/>
        <v>1073</v>
      </c>
      <c r="J43" s="42">
        <v>649</v>
      </c>
      <c r="K43" s="63">
        <v>392</v>
      </c>
      <c r="L43" s="63">
        <v>3</v>
      </c>
      <c r="M43" s="63">
        <v>29</v>
      </c>
      <c r="N43" s="63">
        <v>0</v>
      </c>
      <c r="O43" s="44">
        <f t="shared" si="8"/>
        <v>1073</v>
      </c>
      <c r="P43" s="42">
        <f t="shared" si="5"/>
        <v>2</v>
      </c>
      <c r="Q43" s="43">
        <f t="shared" si="5"/>
        <v>3</v>
      </c>
      <c r="R43" s="43">
        <f t="shared" si="5"/>
        <v>0</v>
      </c>
      <c r="S43" s="43">
        <f t="shared" si="5"/>
        <v>-5</v>
      </c>
      <c r="T43" s="43">
        <f t="shared" si="5"/>
        <v>0</v>
      </c>
      <c r="U43" s="44">
        <f t="shared" si="9"/>
        <v>0</v>
      </c>
    </row>
    <row r="44" spans="1:21" ht="15.75" x14ac:dyDescent="0.25">
      <c r="A44" s="18" t="s">
        <v>34</v>
      </c>
      <c r="B44" s="19">
        <v>0</v>
      </c>
      <c r="C44" s="19">
        <v>4</v>
      </c>
      <c r="D44" s="42">
        <v>545</v>
      </c>
      <c r="E44" s="63">
        <v>234</v>
      </c>
      <c r="F44" s="63">
        <v>2</v>
      </c>
      <c r="G44" s="63">
        <v>15</v>
      </c>
      <c r="H44" s="63">
        <v>0</v>
      </c>
      <c r="I44" s="44">
        <f t="shared" si="7"/>
        <v>796</v>
      </c>
      <c r="J44" s="42">
        <v>546</v>
      </c>
      <c r="K44" s="63">
        <v>234</v>
      </c>
      <c r="L44" s="63">
        <v>2</v>
      </c>
      <c r="M44" s="63">
        <v>14</v>
      </c>
      <c r="N44" s="63">
        <v>0</v>
      </c>
      <c r="O44" s="44">
        <f t="shared" si="8"/>
        <v>796</v>
      </c>
      <c r="P44" s="42">
        <f t="shared" si="5"/>
        <v>1</v>
      </c>
      <c r="Q44" s="43">
        <f t="shared" si="5"/>
        <v>0</v>
      </c>
      <c r="R44" s="43">
        <f t="shared" si="5"/>
        <v>0</v>
      </c>
      <c r="S44" s="43">
        <f t="shared" si="5"/>
        <v>-1</v>
      </c>
      <c r="T44" s="43">
        <f t="shared" si="5"/>
        <v>0</v>
      </c>
      <c r="U44" s="44">
        <f t="shared" si="9"/>
        <v>0</v>
      </c>
    </row>
    <row r="45" spans="1:21" ht="15.75" x14ac:dyDescent="0.25">
      <c r="A45" s="18" t="s">
        <v>35</v>
      </c>
      <c r="B45" s="19">
        <v>0</v>
      </c>
      <c r="C45" s="19">
        <v>1</v>
      </c>
      <c r="D45" s="42">
        <v>213</v>
      </c>
      <c r="E45" s="63">
        <v>333</v>
      </c>
      <c r="F45" s="63">
        <v>0</v>
      </c>
      <c r="G45" s="63">
        <v>9</v>
      </c>
      <c r="H45" s="63">
        <v>0</v>
      </c>
      <c r="I45" s="44">
        <f t="shared" si="7"/>
        <v>555</v>
      </c>
      <c r="J45" s="42">
        <v>213</v>
      </c>
      <c r="K45" s="63">
        <v>333</v>
      </c>
      <c r="L45" s="63">
        <v>0</v>
      </c>
      <c r="M45" s="63">
        <v>9</v>
      </c>
      <c r="N45" s="63">
        <v>0</v>
      </c>
      <c r="O45" s="44">
        <f t="shared" si="8"/>
        <v>555</v>
      </c>
      <c r="P45" s="42">
        <f t="shared" si="5"/>
        <v>0</v>
      </c>
      <c r="Q45" s="43">
        <f t="shared" si="5"/>
        <v>0</v>
      </c>
      <c r="R45" s="43">
        <f t="shared" si="5"/>
        <v>0</v>
      </c>
      <c r="S45" s="43">
        <f t="shared" si="5"/>
        <v>0</v>
      </c>
      <c r="T45" s="43">
        <f t="shared" si="5"/>
        <v>0</v>
      </c>
      <c r="U45" s="44">
        <f t="shared" si="9"/>
        <v>0</v>
      </c>
    </row>
    <row r="46" spans="1:21" ht="15.75" x14ac:dyDescent="0.25">
      <c r="A46" s="18" t="s">
        <v>36</v>
      </c>
      <c r="B46" s="19">
        <v>5</v>
      </c>
      <c r="C46" s="19" t="s">
        <v>21</v>
      </c>
      <c r="D46" s="42">
        <v>637</v>
      </c>
      <c r="E46" s="63">
        <v>362</v>
      </c>
      <c r="F46" s="63">
        <v>2</v>
      </c>
      <c r="G46" s="63">
        <v>42</v>
      </c>
      <c r="H46" s="63">
        <v>0</v>
      </c>
      <c r="I46" s="44">
        <f t="shared" si="7"/>
        <v>1043</v>
      </c>
      <c r="J46" s="42">
        <v>637</v>
      </c>
      <c r="K46" s="63">
        <v>362</v>
      </c>
      <c r="L46" s="63">
        <v>0</v>
      </c>
      <c r="M46" s="63">
        <v>44</v>
      </c>
      <c r="N46" s="63">
        <v>0</v>
      </c>
      <c r="O46" s="44">
        <f t="shared" si="8"/>
        <v>1043</v>
      </c>
      <c r="P46" s="42">
        <f t="shared" si="5"/>
        <v>0</v>
      </c>
      <c r="Q46" s="43">
        <f t="shared" si="5"/>
        <v>0</v>
      </c>
      <c r="R46" s="43">
        <f t="shared" si="5"/>
        <v>-2</v>
      </c>
      <c r="S46" s="43">
        <f t="shared" si="5"/>
        <v>2</v>
      </c>
      <c r="T46" s="43">
        <f t="shared" si="5"/>
        <v>0</v>
      </c>
      <c r="U46" s="44">
        <f t="shared" si="9"/>
        <v>0</v>
      </c>
    </row>
    <row r="47" spans="1:21" ht="15.75" x14ac:dyDescent="0.25">
      <c r="A47" s="18" t="s">
        <v>36</v>
      </c>
      <c r="B47" s="19">
        <v>6</v>
      </c>
      <c r="C47" s="19" t="s">
        <v>21</v>
      </c>
      <c r="D47" s="42">
        <v>523</v>
      </c>
      <c r="E47" s="63">
        <v>395</v>
      </c>
      <c r="F47" s="63">
        <v>2</v>
      </c>
      <c r="G47" s="63">
        <v>36</v>
      </c>
      <c r="H47" s="63">
        <v>0</v>
      </c>
      <c r="I47" s="44">
        <f t="shared" si="7"/>
        <v>956</v>
      </c>
      <c r="J47" s="42">
        <v>527</v>
      </c>
      <c r="K47" s="63">
        <v>395</v>
      </c>
      <c r="L47" s="63">
        <v>0</v>
      </c>
      <c r="M47" s="63">
        <v>34</v>
      </c>
      <c r="N47" s="63">
        <v>0</v>
      </c>
      <c r="O47" s="44">
        <f t="shared" si="8"/>
        <v>956</v>
      </c>
      <c r="P47" s="42">
        <f t="shared" si="5"/>
        <v>4</v>
      </c>
      <c r="Q47" s="43">
        <f t="shared" si="5"/>
        <v>0</v>
      </c>
      <c r="R47" s="43">
        <f t="shared" si="5"/>
        <v>-2</v>
      </c>
      <c r="S47" s="43">
        <f t="shared" si="5"/>
        <v>-2</v>
      </c>
      <c r="T47" s="43">
        <f t="shared" si="5"/>
        <v>0</v>
      </c>
      <c r="U47" s="44">
        <f t="shared" si="9"/>
        <v>0</v>
      </c>
    </row>
    <row r="48" spans="1:21" ht="15.75" x14ac:dyDescent="0.25">
      <c r="A48" s="18" t="s">
        <v>37</v>
      </c>
      <c r="B48" s="19">
        <v>2</v>
      </c>
      <c r="C48" s="19">
        <v>3</v>
      </c>
      <c r="D48" s="42">
        <v>1283</v>
      </c>
      <c r="E48" s="63">
        <v>339</v>
      </c>
      <c r="F48" s="63">
        <v>12</v>
      </c>
      <c r="G48" s="63">
        <v>51</v>
      </c>
      <c r="H48" s="63">
        <v>0</v>
      </c>
      <c r="I48" s="44">
        <f t="shared" si="7"/>
        <v>1685</v>
      </c>
      <c r="J48" s="42">
        <v>1288</v>
      </c>
      <c r="K48" s="63">
        <v>334</v>
      </c>
      <c r="L48" s="63">
        <v>9</v>
      </c>
      <c r="M48" s="63">
        <v>53</v>
      </c>
      <c r="N48" s="63">
        <v>0</v>
      </c>
      <c r="O48" s="44">
        <f t="shared" si="8"/>
        <v>1684</v>
      </c>
      <c r="P48" s="42">
        <f t="shared" si="5"/>
        <v>5</v>
      </c>
      <c r="Q48" s="43">
        <f t="shared" si="5"/>
        <v>-5</v>
      </c>
      <c r="R48" s="43">
        <f t="shared" si="5"/>
        <v>-3</v>
      </c>
      <c r="S48" s="43">
        <f t="shared" si="5"/>
        <v>2</v>
      </c>
      <c r="T48" s="43">
        <f t="shared" si="5"/>
        <v>0</v>
      </c>
      <c r="U48" s="44">
        <f t="shared" si="9"/>
        <v>-1</v>
      </c>
    </row>
    <row r="49" spans="1:21" ht="15.75" x14ac:dyDescent="0.25">
      <c r="A49" s="18" t="s">
        <v>38</v>
      </c>
      <c r="B49" s="19">
        <v>5</v>
      </c>
      <c r="C49" s="19">
        <v>5</v>
      </c>
      <c r="D49" s="42">
        <v>784</v>
      </c>
      <c r="E49" s="63">
        <v>324</v>
      </c>
      <c r="F49" s="63">
        <v>1</v>
      </c>
      <c r="G49" s="63">
        <v>49</v>
      </c>
      <c r="H49" s="63">
        <v>0</v>
      </c>
      <c r="I49" s="44">
        <f t="shared" si="7"/>
        <v>1158</v>
      </c>
      <c r="J49" s="42">
        <v>786</v>
      </c>
      <c r="K49" s="63">
        <v>323</v>
      </c>
      <c r="L49" s="63">
        <v>0</v>
      </c>
      <c r="M49" s="63">
        <v>49</v>
      </c>
      <c r="N49" s="63">
        <v>0</v>
      </c>
      <c r="O49" s="44">
        <f t="shared" si="8"/>
        <v>1158</v>
      </c>
      <c r="P49" s="42">
        <f t="shared" si="5"/>
        <v>2</v>
      </c>
      <c r="Q49" s="43">
        <f t="shared" si="5"/>
        <v>-1</v>
      </c>
      <c r="R49" s="43">
        <f t="shared" si="5"/>
        <v>-1</v>
      </c>
      <c r="S49" s="43">
        <f t="shared" si="5"/>
        <v>0</v>
      </c>
      <c r="T49" s="43">
        <f t="shared" si="5"/>
        <v>0</v>
      </c>
      <c r="U49" s="44">
        <f t="shared" si="9"/>
        <v>0</v>
      </c>
    </row>
    <row r="50" spans="1:21" ht="15.75" x14ac:dyDescent="0.25">
      <c r="A50" s="18" t="s">
        <v>39</v>
      </c>
      <c r="B50" s="19">
        <v>0</v>
      </c>
      <c r="C50" s="19">
        <v>2</v>
      </c>
      <c r="D50" s="42">
        <v>1184</v>
      </c>
      <c r="E50" s="63">
        <v>920</v>
      </c>
      <c r="F50" s="63">
        <v>4</v>
      </c>
      <c r="G50" s="63">
        <v>47</v>
      </c>
      <c r="H50" s="63">
        <v>0</v>
      </c>
      <c r="I50" s="44">
        <f t="shared" si="7"/>
        <v>2155</v>
      </c>
      <c r="J50" s="42">
        <v>1184</v>
      </c>
      <c r="K50" s="63">
        <v>920</v>
      </c>
      <c r="L50" s="63">
        <v>5</v>
      </c>
      <c r="M50" s="63">
        <v>46</v>
      </c>
      <c r="N50" s="63">
        <v>0</v>
      </c>
      <c r="O50" s="44">
        <f t="shared" si="8"/>
        <v>2155</v>
      </c>
      <c r="P50" s="42">
        <f t="shared" si="5"/>
        <v>0</v>
      </c>
      <c r="Q50" s="43">
        <f t="shared" si="5"/>
        <v>0</v>
      </c>
      <c r="R50" s="43">
        <f t="shared" si="5"/>
        <v>1</v>
      </c>
      <c r="S50" s="43">
        <f t="shared" si="5"/>
        <v>-1</v>
      </c>
      <c r="T50" s="43">
        <f t="shared" si="5"/>
        <v>0</v>
      </c>
      <c r="U50" s="44">
        <f t="shared" si="9"/>
        <v>0</v>
      </c>
    </row>
    <row r="51" spans="1:21" ht="15.75" x14ac:dyDescent="0.25">
      <c r="A51" s="18" t="s">
        <v>40</v>
      </c>
      <c r="B51" s="19">
        <v>0</v>
      </c>
      <c r="C51" s="19">
        <v>4</v>
      </c>
      <c r="D51" s="42">
        <v>907</v>
      </c>
      <c r="E51" s="63">
        <v>730</v>
      </c>
      <c r="F51" s="63">
        <v>4</v>
      </c>
      <c r="G51" s="63">
        <v>40</v>
      </c>
      <c r="H51" s="63">
        <v>0</v>
      </c>
      <c r="I51" s="44">
        <f t="shared" si="7"/>
        <v>1681</v>
      </c>
      <c r="J51" s="42">
        <v>908</v>
      </c>
      <c r="K51" s="63">
        <v>730</v>
      </c>
      <c r="L51" s="63">
        <v>4</v>
      </c>
      <c r="M51" s="63">
        <v>40</v>
      </c>
      <c r="N51" s="63">
        <v>0</v>
      </c>
      <c r="O51" s="44">
        <f t="shared" si="8"/>
        <v>1682</v>
      </c>
      <c r="P51" s="42">
        <f t="shared" si="5"/>
        <v>1</v>
      </c>
      <c r="Q51" s="43">
        <f t="shared" si="5"/>
        <v>0</v>
      </c>
      <c r="R51" s="43">
        <f t="shared" si="5"/>
        <v>0</v>
      </c>
      <c r="S51" s="43">
        <f t="shared" si="5"/>
        <v>0</v>
      </c>
      <c r="T51" s="43">
        <f t="shared" si="5"/>
        <v>0</v>
      </c>
      <c r="U51" s="44">
        <f t="shared" si="9"/>
        <v>1</v>
      </c>
    </row>
    <row r="52" spans="1:21" ht="15.75" x14ac:dyDescent="0.25">
      <c r="A52" s="18" t="s">
        <v>41</v>
      </c>
      <c r="B52" s="19">
        <v>2</v>
      </c>
      <c r="C52" s="19" t="s">
        <v>26</v>
      </c>
      <c r="D52" s="42">
        <v>895</v>
      </c>
      <c r="E52" s="63">
        <v>56</v>
      </c>
      <c r="F52" s="63">
        <v>3</v>
      </c>
      <c r="G52" s="63">
        <v>20</v>
      </c>
      <c r="H52" s="63">
        <v>0</v>
      </c>
      <c r="I52" s="44">
        <f t="shared" si="7"/>
        <v>974</v>
      </c>
      <c r="J52" s="42">
        <v>895</v>
      </c>
      <c r="K52" s="63">
        <v>56</v>
      </c>
      <c r="L52" s="63">
        <v>1</v>
      </c>
      <c r="M52" s="63">
        <v>22</v>
      </c>
      <c r="N52" s="63">
        <v>0</v>
      </c>
      <c r="O52" s="44">
        <f t="shared" si="8"/>
        <v>974</v>
      </c>
      <c r="P52" s="42">
        <f t="shared" si="5"/>
        <v>0</v>
      </c>
      <c r="Q52" s="43">
        <f t="shared" si="5"/>
        <v>0</v>
      </c>
      <c r="R52" s="43">
        <f t="shared" si="5"/>
        <v>-2</v>
      </c>
      <c r="S52" s="43">
        <f t="shared" si="5"/>
        <v>2</v>
      </c>
      <c r="T52" s="43">
        <f t="shared" si="5"/>
        <v>0</v>
      </c>
      <c r="U52" s="44">
        <f t="shared" si="9"/>
        <v>0</v>
      </c>
    </row>
    <row r="53" spans="1:21" ht="15.75" x14ac:dyDescent="0.25">
      <c r="A53" s="18" t="s">
        <v>42</v>
      </c>
      <c r="B53" s="19">
        <v>0</v>
      </c>
      <c r="C53" s="19">
        <v>1</v>
      </c>
      <c r="D53" s="42">
        <v>1314</v>
      </c>
      <c r="E53" s="63">
        <v>912</v>
      </c>
      <c r="F53" s="63">
        <v>11</v>
      </c>
      <c r="G53" s="63">
        <v>43</v>
      </c>
      <c r="H53" s="63">
        <v>0</v>
      </c>
      <c r="I53" s="44">
        <f t="shared" si="7"/>
        <v>2280</v>
      </c>
      <c r="J53" s="42">
        <v>1313</v>
      </c>
      <c r="K53" s="63">
        <v>912</v>
      </c>
      <c r="L53" s="63">
        <v>15</v>
      </c>
      <c r="M53" s="63">
        <v>39</v>
      </c>
      <c r="N53" s="63">
        <v>1</v>
      </c>
      <c r="O53" s="44">
        <f t="shared" si="8"/>
        <v>2280</v>
      </c>
      <c r="P53" s="42">
        <f t="shared" si="5"/>
        <v>-1</v>
      </c>
      <c r="Q53" s="43">
        <f t="shared" si="5"/>
        <v>0</v>
      </c>
      <c r="R53" s="43">
        <f t="shared" si="5"/>
        <v>4</v>
      </c>
      <c r="S53" s="43">
        <f t="shared" si="5"/>
        <v>-4</v>
      </c>
      <c r="T53" s="43">
        <f t="shared" si="5"/>
        <v>1</v>
      </c>
      <c r="U53" s="44">
        <f t="shared" si="9"/>
        <v>0</v>
      </c>
    </row>
    <row r="54" spans="1:21" ht="15.75" x14ac:dyDescent="0.25">
      <c r="A54" s="18" t="s">
        <v>43</v>
      </c>
      <c r="B54" s="19">
        <v>2</v>
      </c>
      <c r="C54" s="19">
        <v>1</v>
      </c>
      <c r="D54" s="42">
        <v>659</v>
      </c>
      <c r="E54" s="63">
        <v>425</v>
      </c>
      <c r="F54" s="63">
        <v>4</v>
      </c>
      <c r="G54" s="63">
        <v>38</v>
      </c>
      <c r="H54" s="63">
        <v>0</v>
      </c>
      <c r="I54" s="44">
        <f t="shared" si="7"/>
        <v>1126</v>
      </c>
      <c r="J54" s="42">
        <v>659</v>
      </c>
      <c r="K54" s="63">
        <v>425</v>
      </c>
      <c r="L54" s="63">
        <v>5</v>
      </c>
      <c r="M54" s="63">
        <v>37</v>
      </c>
      <c r="N54" s="63">
        <v>0</v>
      </c>
      <c r="O54" s="44">
        <f t="shared" si="8"/>
        <v>1126</v>
      </c>
      <c r="P54" s="42">
        <f t="shared" si="5"/>
        <v>0</v>
      </c>
      <c r="Q54" s="43">
        <f t="shared" si="5"/>
        <v>0</v>
      </c>
      <c r="R54" s="43">
        <f t="shared" si="5"/>
        <v>1</v>
      </c>
      <c r="S54" s="43">
        <f t="shared" si="5"/>
        <v>-1</v>
      </c>
      <c r="T54" s="43">
        <f t="shared" si="5"/>
        <v>0</v>
      </c>
      <c r="U54" s="44">
        <f t="shared" si="9"/>
        <v>0</v>
      </c>
    </row>
    <row r="55" spans="1:21" ht="15.75" x14ac:dyDescent="0.25">
      <c r="A55" s="18" t="s">
        <v>44</v>
      </c>
      <c r="B55" s="19">
        <v>0</v>
      </c>
      <c r="C55" s="19">
        <v>3</v>
      </c>
      <c r="D55" s="42">
        <v>974</v>
      </c>
      <c r="E55" s="63">
        <v>1274</v>
      </c>
      <c r="F55" s="63">
        <v>8</v>
      </c>
      <c r="G55" s="63">
        <v>62</v>
      </c>
      <c r="H55" s="63">
        <v>0</v>
      </c>
      <c r="I55" s="44">
        <f t="shared" si="7"/>
        <v>2318</v>
      </c>
      <c r="J55" s="42">
        <v>972</v>
      </c>
      <c r="K55" s="63">
        <v>1277</v>
      </c>
      <c r="L55" s="63">
        <v>5</v>
      </c>
      <c r="M55" s="63">
        <v>64</v>
      </c>
      <c r="N55" s="63">
        <v>0</v>
      </c>
      <c r="O55" s="44">
        <f t="shared" si="8"/>
        <v>2318</v>
      </c>
      <c r="P55" s="42">
        <f t="shared" si="5"/>
        <v>-2</v>
      </c>
      <c r="Q55" s="43">
        <f t="shared" si="5"/>
        <v>3</v>
      </c>
      <c r="R55" s="43">
        <f t="shared" si="5"/>
        <v>-3</v>
      </c>
      <c r="S55" s="43">
        <f t="shared" si="5"/>
        <v>2</v>
      </c>
      <c r="T55" s="43">
        <f t="shared" si="5"/>
        <v>0</v>
      </c>
      <c r="U55" s="44">
        <f t="shared" si="9"/>
        <v>0</v>
      </c>
    </row>
    <row r="56" spans="1:21" ht="15.75" x14ac:dyDescent="0.25">
      <c r="A56" s="18" t="s">
        <v>45</v>
      </c>
      <c r="B56" s="19">
        <v>0</v>
      </c>
      <c r="C56" s="19">
        <v>1</v>
      </c>
      <c r="D56" s="42">
        <v>250</v>
      </c>
      <c r="E56" s="63">
        <v>268</v>
      </c>
      <c r="F56" s="63">
        <v>0</v>
      </c>
      <c r="G56" s="63">
        <v>10</v>
      </c>
      <c r="H56" s="63">
        <v>0</v>
      </c>
      <c r="I56" s="44">
        <f t="shared" si="7"/>
        <v>528</v>
      </c>
      <c r="J56" s="42">
        <v>249</v>
      </c>
      <c r="K56" s="63">
        <v>268</v>
      </c>
      <c r="L56" s="63">
        <v>0</v>
      </c>
      <c r="M56" s="63">
        <v>11</v>
      </c>
      <c r="N56" s="63">
        <v>0</v>
      </c>
      <c r="O56" s="44">
        <f t="shared" si="8"/>
        <v>528</v>
      </c>
      <c r="P56" s="42">
        <f t="shared" si="5"/>
        <v>-1</v>
      </c>
      <c r="Q56" s="43">
        <f t="shared" si="5"/>
        <v>0</v>
      </c>
      <c r="R56" s="43">
        <f t="shared" si="5"/>
        <v>0</v>
      </c>
      <c r="S56" s="43">
        <f t="shared" si="5"/>
        <v>1</v>
      </c>
      <c r="T56" s="43">
        <f t="shared" si="5"/>
        <v>0</v>
      </c>
      <c r="U56" s="44">
        <f t="shared" si="9"/>
        <v>0</v>
      </c>
    </row>
    <row r="57" spans="1:21" ht="15.75" x14ac:dyDescent="0.25">
      <c r="A57" s="18" t="s">
        <v>46</v>
      </c>
      <c r="B57" s="19">
        <v>0</v>
      </c>
      <c r="C57" s="19">
        <v>1</v>
      </c>
      <c r="D57" s="42">
        <v>1325</v>
      </c>
      <c r="E57" s="63">
        <v>1167</v>
      </c>
      <c r="F57" s="63">
        <v>2</v>
      </c>
      <c r="G57" s="63">
        <v>54</v>
      </c>
      <c r="H57" s="63">
        <v>0</v>
      </c>
      <c r="I57" s="44">
        <f t="shared" si="7"/>
        <v>2548</v>
      </c>
      <c r="J57" s="42">
        <v>1326</v>
      </c>
      <c r="K57" s="63">
        <v>1167</v>
      </c>
      <c r="L57" s="63">
        <v>2</v>
      </c>
      <c r="M57" s="63">
        <v>53</v>
      </c>
      <c r="N57" s="63">
        <v>0</v>
      </c>
      <c r="O57" s="44">
        <f t="shared" si="8"/>
        <v>2548</v>
      </c>
      <c r="P57" s="42">
        <f t="shared" si="5"/>
        <v>1</v>
      </c>
      <c r="Q57" s="43">
        <f t="shared" si="5"/>
        <v>0</v>
      </c>
      <c r="R57" s="43">
        <f t="shared" si="5"/>
        <v>0</v>
      </c>
      <c r="S57" s="43">
        <f t="shared" si="5"/>
        <v>-1</v>
      </c>
      <c r="T57" s="43">
        <f t="shared" si="5"/>
        <v>0</v>
      </c>
      <c r="U57" s="44">
        <f t="shared" si="9"/>
        <v>0</v>
      </c>
    </row>
    <row r="58" spans="1:21" ht="15.75" x14ac:dyDescent="0.25">
      <c r="A58" s="18" t="s">
        <v>47</v>
      </c>
      <c r="B58" s="19">
        <v>2</v>
      </c>
      <c r="C58" s="19">
        <v>1</v>
      </c>
      <c r="D58" s="42">
        <v>645</v>
      </c>
      <c r="E58" s="63">
        <v>413</v>
      </c>
      <c r="F58" s="63">
        <v>6</v>
      </c>
      <c r="G58" s="63">
        <v>28</v>
      </c>
      <c r="H58" s="63">
        <v>0</v>
      </c>
      <c r="I58" s="44">
        <f t="shared" si="7"/>
        <v>1092</v>
      </c>
      <c r="J58" s="42">
        <v>651</v>
      </c>
      <c r="K58" s="63">
        <v>409</v>
      </c>
      <c r="L58" s="63">
        <v>7</v>
      </c>
      <c r="M58" s="63">
        <v>25</v>
      </c>
      <c r="N58" s="63">
        <v>0</v>
      </c>
      <c r="O58" s="44">
        <f t="shared" si="8"/>
        <v>1092</v>
      </c>
      <c r="P58" s="42">
        <f t="shared" si="5"/>
        <v>6</v>
      </c>
      <c r="Q58" s="43">
        <f t="shared" si="5"/>
        <v>-4</v>
      </c>
      <c r="R58" s="43">
        <f t="shared" si="5"/>
        <v>1</v>
      </c>
      <c r="S58" s="43">
        <f t="shared" si="5"/>
        <v>-3</v>
      </c>
      <c r="T58" s="43">
        <f t="shared" si="5"/>
        <v>0</v>
      </c>
      <c r="U58" s="44">
        <f t="shared" si="9"/>
        <v>0</v>
      </c>
    </row>
    <row r="59" spans="1:21" ht="15.75" x14ac:dyDescent="0.25">
      <c r="A59" s="18" t="s">
        <v>48</v>
      </c>
      <c r="B59" s="19">
        <v>1</v>
      </c>
      <c r="C59" s="19">
        <v>3</v>
      </c>
      <c r="D59" s="42">
        <v>511</v>
      </c>
      <c r="E59" s="63">
        <v>286</v>
      </c>
      <c r="F59" s="63">
        <v>4</v>
      </c>
      <c r="G59" s="63">
        <v>62</v>
      </c>
      <c r="H59" s="63">
        <v>0</v>
      </c>
      <c r="I59" s="44">
        <f t="shared" si="7"/>
        <v>863</v>
      </c>
      <c r="J59" s="42">
        <v>509</v>
      </c>
      <c r="K59" s="63">
        <v>286</v>
      </c>
      <c r="L59" s="63">
        <v>9</v>
      </c>
      <c r="M59" s="63">
        <v>58</v>
      </c>
      <c r="N59" s="63">
        <v>0</v>
      </c>
      <c r="O59" s="44">
        <f t="shared" si="8"/>
        <v>862</v>
      </c>
      <c r="P59" s="42">
        <f t="shared" si="5"/>
        <v>-2</v>
      </c>
      <c r="Q59" s="43">
        <f t="shared" si="5"/>
        <v>0</v>
      </c>
      <c r="R59" s="43">
        <f t="shared" si="5"/>
        <v>5</v>
      </c>
      <c r="S59" s="43">
        <f t="shared" si="5"/>
        <v>-4</v>
      </c>
      <c r="T59" s="43">
        <f t="shared" si="5"/>
        <v>0</v>
      </c>
      <c r="U59" s="44">
        <f t="shared" si="9"/>
        <v>-1</v>
      </c>
    </row>
    <row r="60" spans="1:21" ht="15.75" x14ac:dyDescent="0.25">
      <c r="A60" s="18" t="s">
        <v>49</v>
      </c>
      <c r="B60" s="19">
        <v>0</v>
      </c>
      <c r="C60" s="19" t="s">
        <v>24</v>
      </c>
      <c r="D60" s="42">
        <v>869</v>
      </c>
      <c r="E60" s="63">
        <v>399</v>
      </c>
      <c r="F60" s="63">
        <v>0</v>
      </c>
      <c r="G60" s="63">
        <v>21</v>
      </c>
      <c r="H60" s="63">
        <v>0</v>
      </c>
      <c r="I60" s="44">
        <f t="shared" si="7"/>
        <v>1289</v>
      </c>
      <c r="J60" s="42">
        <v>869</v>
      </c>
      <c r="K60" s="63">
        <v>399</v>
      </c>
      <c r="L60" s="63">
        <v>0</v>
      </c>
      <c r="M60" s="63">
        <v>21</v>
      </c>
      <c r="N60" s="63">
        <v>0</v>
      </c>
      <c r="O60" s="44">
        <f t="shared" si="8"/>
        <v>1289</v>
      </c>
      <c r="P60" s="42">
        <f t="shared" si="5"/>
        <v>0</v>
      </c>
      <c r="Q60" s="43">
        <f t="shared" si="5"/>
        <v>0</v>
      </c>
      <c r="R60" s="43">
        <f t="shared" si="5"/>
        <v>0</v>
      </c>
      <c r="S60" s="43">
        <f t="shared" si="5"/>
        <v>0</v>
      </c>
      <c r="T60" s="43">
        <f t="shared" si="5"/>
        <v>0</v>
      </c>
      <c r="U60" s="44">
        <f t="shared" si="9"/>
        <v>0</v>
      </c>
    </row>
    <row r="61" spans="1:21" ht="15.75" x14ac:dyDescent="0.25">
      <c r="A61" s="18" t="s">
        <v>49</v>
      </c>
      <c r="B61" s="19">
        <v>0</v>
      </c>
      <c r="C61" s="19" t="s">
        <v>50</v>
      </c>
      <c r="D61" s="42">
        <v>1294</v>
      </c>
      <c r="E61" s="63">
        <v>908</v>
      </c>
      <c r="F61" s="63">
        <v>3</v>
      </c>
      <c r="G61" s="63">
        <v>49</v>
      </c>
      <c r="H61" s="63">
        <v>0</v>
      </c>
      <c r="I61" s="44">
        <f t="shared" si="7"/>
        <v>2254</v>
      </c>
      <c r="J61" s="42">
        <v>1294</v>
      </c>
      <c r="K61" s="63">
        <v>908</v>
      </c>
      <c r="L61" s="63">
        <v>3</v>
      </c>
      <c r="M61" s="63">
        <v>49</v>
      </c>
      <c r="N61" s="63">
        <v>0</v>
      </c>
      <c r="O61" s="44">
        <f t="shared" si="8"/>
        <v>2254</v>
      </c>
      <c r="P61" s="42">
        <f t="shared" si="5"/>
        <v>0</v>
      </c>
      <c r="Q61" s="43">
        <f t="shared" si="5"/>
        <v>0</v>
      </c>
      <c r="R61" s="43">
        <f t="shared" si="5"/>
        <v>0</v>
      </c>
      <c r="S61" s="43">
        <f t="shared" si="5"/>
        <v>0</v>
      </c>
      <c r="T61" s="43">
        <f t="shared" si="5"/>
        <v>0</v>
      </c>
      <c r="U61" s="44">
        <f t="shared" si="9"/>
        <v>0</v>
      </c>
    </row>
    <row r="62" spans="1:21" ht="15.75" x14ac:dyDescent="0.25">
      <c r="A62" s="18" t="s">
        <v>51</v>
      </c>
      <c r="B62" s="19">
        <v>4</v>
      </c>
      <c r="C62" s="19" t="s">
        <v>26</v>
      </c>
      <c r="D62" s="42">
        <v>707</v>
      </c>
      <c r="E62" s="43">
        <v>126</v>
      </c>
      <c r="F62" s="43">
        <v>3</v>
      </c>
      <c r="G62" s="63">
        <v>39</v>
      </c>
      <c r="H62" s="63">
        <v>0</v>
      </c>
      <c r="I62" s="44">
        <f t="shared" si="7"/>
        <v>875</v>
      </c>
      <c r="J62" s="42">
        <v>707</v>
      </c>
      <c r="K62" s="63">
        <v>126</v>
      </c>
      <c r="L62" s="63">
        <v>3</v>
      </c>
      <c r="M62" s="63">
        <v>39</v>
      </c>
      <c r="N62" s="63">
        <v>0</v>
      </c>
      <c r="O62" s="44">
        <f t="shared" si="8"/>
        <v>875</v>
      </c>
      <c r="P62" s="42">
        <f t="shared" si="5"/>
        <v>0</v>
      </c>
      <c r="Q62" s="43">
        <f t="shared" si="5"/>
        <v>0</v>
      </c>
      <c r="R62" s="43">
        <f t="shared" si="5"/>
        <v>0</v>
      </c>
      <c r="S62" s="43">
        <f t="shared" si="5"/>
        <v>0</v>
      </c>
      <c r="T62" s="43">
        <f t="shared" si="5"/>
        <v>0</v>
      </c>
      <c r="U62" s="44">
        <f t="shared" si="9"/>
        <v>0</v>
      </c>
    </row>
    <row r="63" spans="1:21" ht="15.75" x14ac:dyDescent="0.25">
      <c r="A63" s="18" t="s">
        <v>51</v>
      </c>
      <c r="B63" s="19">
        <v>6</v>
      </c>
      <c r="C63" s="19" t="s">
        <v>52</v>
      </c>
      <c r="D63" s="42">
        <v>526</v>
      </c>
      <c r="E63" s="43">
        <v>295</v>
      </c>
      <c r="F63" s="43">
        <v>4</v>
      </c>
      <c r="G63" s="63">
        <v>31</v>
      </c>
      <c r="H63" s="63">
        <v>0</v>
      </c>
      <c r="I63" s="44">
        <f t="shared" si="7"/>
        <v>856</v>
      </c>
      <c r="J63" s="42">
        <v>526</v>
      </c>
      <c r="K63" s="63">
        <v>295</v>
      </c>
      <c r="L63" s="63">
        <v>4</v>
      </c>
      <c r="M63" s="63">
        <v>31</v>
      </c>
      <c r="N63" s="63">
        <v>0</v>
      </c>
      <c r="O63" s="44">
        <f t="shared" si="8"/>
        <v>856</v>
      </c>
      <c r="P63" s="42">
        <f t="shared" si="5"/>
        <v>0</v>
      </c>
      <c r="Q63" s="43">
        <f t="shared" si="5"/>
        <v>0</v>
      </c>
      <c r="R63" s="43">
        <f t="shared" si="5"/>
        <v>0</v>
      </c>
      <c r="S63" s="43">
        <f t="shared" si="5"/>
        <v>0</v>
      </c>
      <c r="T63" s="43">
        <f t="shared" si="5"/>
        <v>0</v>
      </c>
      <c r="U63" s="44">
        <f t="shared" si="9"/>
        <v>0</v>
      </c>
    </row>
    <row r="64" spans="1:21" ht="15.75" x14ac:dyDescent="0.25">
      <c r="A64" s="18" t="s">
        <v>53</v>
      </c>
      <c r="B64" s="19">
        <v>0</v>
      </c>
      <c r="C64" s="19">
        <v>7</v>
      </c>
      <c r="D64" s="42">
        <v>932</v>
      </c>
      <c r="E64" s="63">
        <v>748</v>
      </c>
      <c r="F64" s="63">
        <v>2</v>
      </c>
      <c r="G64" s="63">
        <v>72</v>
      </c>
      <c r="H64" s="63">
        <v>0</v>
      </c>
      <c r="I64" s="44">
        <f t="shared" si="7"/>
        <v>1754</v>
      </c>
      <c r="J64" s="42">
        <v>934</v>
      </c>
      <c r="K64" s="63">
        <v>751</v>
      </c>
      <c r="L64" s="63">
        <v>2</v>
      </c>
      <c r="M64" s="63">
        <v>67</v>
      </c>
      <c r="N64" s="63">
        <v>0</v>
      </c>
      <c r="O64" s="44">
        <f t="shared" si="8"/>
        <v>1754</v>
      </c>
      <c r="P64" s="42">
        <f t="shared" si="5"/>
        <v>2</v>
      </c>
      <c r="Q64" s="43">
        <f t="shared" si="5"/>
        <v>3</v>
      </c>
      <c r="R64" s="43">
        <f t="shared" si="5"/>
        <v>0</v>
      </c>
      <c r="S64" s="43">
        <f t="shared" si="5"/>
        <v>-5</v>
      </c>
      <c r="T64" s="43">
        <f t="shared" ref="T64:T75" si="10">N64-H64</f>
        <v>0</v>
      </c>
      <c r="U64" s="44">
        <f t="shared" si="9"/>
        <v>0</v>
      </c>
    </row>
    <row r="65" spans="1:21" ht="15.75" x14ac:dyDescent="0.25">
      <c r="A65" s="18" t="s">
        <v>54</v>
      </c>
      <c r="B65" s="19">
        <v>0</v>
      </c>
      <c r="C65" s="19">
        <v>6</v>
      </c>
      <c r="D65" s="42">
        <v>1175</v>
      </c>
      <c r="E65" s="63">
        <v>706</v>
      </c>
      <c r="F65" s="63">
        <v>1</v>
      </c>
      <c r="G65" s="63">
        <v>61</v>
      </c>
      <c r="H65" s="63">
        <v>0</v>
      </c>
      <c r="I65" s="44">
        <f t="shared" si="7"/>
        <v>1943</v>
      </c>
      <c r="J65" s="42">
        <v>1178</v>
      </c>
      <c r="K65" s="63">
        <v>704</v>
      </c>
      <c r="L65" s="63">
        <v>1</v>
      </c>
      <c r="M65" s="63">
        <v>64</v>
      </c>
      <c r="N65" s="63">
        <v>0</v>
      </c>
      <c r="O65" s="44">
        <f t="shared" si="8"/>
        <v>1947</v>
      </c>
      <c r="P65" s="42">
        <f t="shared" si="5"/>
        <v>3</v>
      </c>
      <c r="Q65" s="43">
        <f t="shared" si="5"/>
        <v>-2</v>
      </c>
      <c r="R65" s="43">
        <f t="shared" si="5"/>
        <v>0</v>
      </c>
      <c r="S65" s="43">
        <f t="shared" si="5"/>
        <v>3</v>
      </c>
      <c r="T65" s="43">
        <f t="shared" si="10"/>
        <v>0</v>
      </c>
      <c r="U65" s="44">
        <f t="shared" si="9"/>
        <v>4</v>
      </c>
    </row>
    <row r="66" spans="1:21" ht="15.75" x14ac:dyDescent="0.25">
      <c r="A66" s="18" t="s">
        <v>55</v>
      </c>
      <c r="B66" s="19">
        <v>0</v>
      </c>
      <c r="C66" s="19">
        <v>5</v>
      </c>
      <c r="D66" s="42">
        <v>813</v>
      </c>
      <c r="E66" s="63">
        <v>1297</v>
      </c>
      <c r="F66" s="63">
        <v>3</v>
      </c>
      <c r="G66" s="63">
        <v>67</v>
      </c>
      <c r="H66" s="63">
        <v>0</v>
      </c>
      <c r="I66" s="44">
        <f t="shared" si="7"/>
        <v>2180</v>
      </c>
      <c r="J66" s="42">
        <v>814</v>
      </c>
      <c r="K66" s="63">
        <v>1300</v>
      </c>
      <c r="L66" s="63">
        <v>3</v>
      </c>
      <c r="M66" s="63">
        <v>63</v>
      </c>
      <c r="N66" s="63">
        <v>0</v>
      </c>
      <c r="O66" s="44">
        <f t="shared" si="8"/>
        <v>2180</v>
      </c>
      <c r="P66" s="42">
        <f t="shared" si="5"/>
        <v>1</v>
      </c>
      <c r="Q66" s="43">
        <f t="shared" si="5"/>
        <v>3</v>
      </c>
      <c r="R66" s="43">
        <f t="shared" si="5"/>
        <v>0</v>
      </c>
      <c r="S66" s="43">
        <f t="shared" si="5"/>
        <v>-4</v>
      </c>
      <c r="T66" s="43">
        <f t="shared" si="10"/>
        <v>0</v>
      </c>
      <c r="U66" s="44">
        <f t="shared" si="9"/>
        <v>0</v>
      </c>
    </row>
    <row r="67" spans="1:21" ht="15.75" x14ac:dyDescent="0.25">
      <c r="A67" s="18" t="s">
        <v>56</v>
      </c>
      <c r="B67" s="19">
        <v>0</v>
      </c>
      <c r="C67" s="19">
        <v>3</v>
      </c>
      <c r="D67" s="42">
        <v>920</v>
      </c>
      <c r="E67" s="63">
        <v>1326</v>
      </c>
      <c r="F67" s="63">
        <v>5</v>
      </c>
      <c r="G67" s="63">
        <v>45</v>
      </c>
      <c r="H67" s="63">
        <v>0</v>
      </c>
      <c r="I67" s="44">
        <f t="shared" si="7"/>
        <v>2296</v>
      </c>
      <c r="J67" s="42">
        <v>920</v>
      </c>
      <c r="K67" s="63">
        <v>1326</v>
      </c>
      <c r="L67" s="63">
        <v>5</v>
      </c>
      <c r="M67" s="63">
        <v>45</v>
      </c>
      <c r="N67" s="63">
        <v>0</v>
      </c>
      <c r="O67" s="44">
        <f t="shared" si="8"/>
        <v>2296</v>
      </c>
      <c r="P67" s="42">
        <f t="shared" si="5"/>
        <v>0</v>
      </c>
      <c r="Q67" s="43">
        <f t="shared" si="5"/>
        <v>0</v>
      </c>
      <c r="R67" s="43">
        <f t="shared" si="5"/>
        <v>0</v>
      </c>
      <c r="S67" s="43">
        <f t="shared" si="5"/>
        <v>0</v>
      </c>
      <c r="T67" s="43">
        <f t="shared" si="10"/>
        <v>0</v>
      </c>
      <c r="U67" s="44">
        <f t="shared" si="9"/>
        <v>0</v>
      </c>
    </row>
    <row r="68" spans="1:21" ht="15.75" x14ac:dyDescent="0.25">
      <c r="A68" s="18" t="s">
        <v>57</v>
      </c>
      <c r="B68" s="19">
        <v>8</v>
      </c>
      <c r="C68" s="19" t="s">
        <v>4</v>
      </c>
      <c r="D68" s="42">
        <v>14</v>
      </c>
      <c r="E68" s="63">
        <v>3</v>
      </c>
      <c r="F68" s="63">
        <v>0</v>
      </c>
      <c r="G68" s="63">
        <v>0</v>
      </c>
      <c r="H68" s="63">
        <v>0</v>
      </c>
      <c r="I68" s="44">
        <f t="shared" ref="I68:I75" si="11">SUM(D68:H68)</f>
        <v>17</v>
      </c>
      <c r="J68" s="42">
        <v>14</v>
      </c>
      <c r="K68" s="63">
        <v>3</v>
      </c>
      <c r="L68" s="63">
        <v>0</v>
      </c>
      <c r="M68" s="63">
        <v>0</v>
      </c>
      <c r="N68" s="63">
        <v>0</v>
      </c>
      <c r="O68" s="44">
        <f t="shared" ref="O68:O75" si="12">SUM(J68:N68)</f>
        <v>17</v>
      </c>
      <c r="P68" s="42">
        <f t="shared" si="5"/>
        <v>0</v>
      </c>
      <c r="Q68" s="43">
        <f t="shared" si="5"/>
        <v>0</v>
      </c>
      <c r="R68" s="43">
        <f t="shared" si="5"/>
        <v>0</v>
      </c>
      <c r="S68" s="43">
        <f t="shared" si="5"/>
        <v>0</v>
      </c>
      <c r="T68" s="43">
        <f t="shared" si="10"/>
        <v>0</v>
      </c>
      <c r="U68" s="44">
        <f t="shared" si="9"/>
        <v>0</v>
      </c>
    </row>
    <row r="69" spans="1:21" ht="15.75" x14ac:dyDescent="0.25">
      <c r="A69" s="18" t="s">
        <v>58</v>
      </c>
      <c r="B69" s="19">
        <v>0</v>
      </c>
      <c r="C69" s="19">
        <v>3</v>
      </c>
      <c r="D69" s="42">
        <v>646</v>
      </c>
      <c r="E69" s="63">
        <v>837</v>
      </c>
      <c r="F69" s="63">
        <v>2</v>
      </c>
      <c r="G69" s="63">
        <v>30</v>
      </c>
      <c r="H69" s="63">
        <v>0</v>
      </c>
      <c r="I69" s="44">
        <f t="shared" si="11"/>
        <v>1515</v>
      </c>
      <c r="J69" s="42">
        <v>649</v>
      </c>
      <c r="K69" s="63">
        <v>836</v>
      </c>
      <c r="L69" s="63">
        <v>2</v>
      </c>
      <c r="M69" s="63">
        <v>28</v>
      </c>
      <c r="N69" s="63">
        <v>0</v>
      </c>
      <c r="O69" s="44">
        <f t="shared" si="12"/>
        <v>1515</v>
      </c>
      <c r="P69" s="42">
        <f t="shared" ref="P69:S75" si="13">J69-D69</f>
        <v>3</v>
      </c>
      <c r="Q69" s="43">
        <f t="shared" si="13"/>
        <v>-1</v>
      </c>
      <c r="R69" s="43">
        <f t="shared" si="13"/>
        <v>0</v>
      </c>
      <c r="S69" s="43">
        <f t="shared" si="13"/>
        <v>-2</v>
      </c>
      <c r="T69" s="43">
        <f t="shared" si="10"/>
        <v>0</v>
      </c>
      <c r="U69" s="44">
        <f t="shared" ref="U69:U75" si="14">SUM(P69:T69)</f>
        <v>0</v>
      </c>
    </row>
    <row r="70" spans="1:21" ht="15.75" x14ac:dyDescent="0.25">
      <c r="A70" s="18" t="s">
        <v>59</v>
      </c>
      <c r="B70" s="19">
        <v>0</v>
      </c>
      <c r="C70" s="19">
        <v>1</v>
      </c>
      <c r="D70" s="62">
        <v>890</v>
      </c>
      <c r="E70" s="63">
        <v>832</v>
      </c>
      <c r="F70" s="63">
        <v>2</v>
      </c>
      <c r="G70" s="63">
        <v>54</v>
      </c>
      <c r="H70" s="63">
        <v>0</v>
      </c>
      <c r="I70" s="64">
        <f t="shared" si="11"/>
        <v>1778</v>
      </c>
      <c r="J70" s="62">
        <v>891</v>
      </c>
      <c r="K70" s="63">
        <v>831</v>
      </c>
      <c r="L70" s="63">
        <v>4</v>
      </c>
      <c r="M70" s="63">
        <v>52</v>
      </c>
      <c r="N70" s="63">
        <v>0</v>
      </c>
      <c r="O70" s="64">
        <f t="shared" si="12"/>
        <v>1778</v>
      </c>
      <c r="P70" s="42">
        <f t="shared" si="13"/>
        <v>1</v>
      </c>
      <c r="Q70" s="43">
        <f t="shared" si="13"/>
        <v>-1</v>
      </c>
      <c r="R70" s="43">
        <f t="shared" si="13"/>
        <v>2</v>
      </c>
      <c r="S70" s="43">
        <f t="shared" si="13"/>
        <v>-2</v>
      </c>
      <c r="T70" s="43">
        <f t="shared" si="10"/>
        <v>0</v>
      </c>
      <c r="U70" s="44">
        <f t="shared" si="14"/>
        <v>0</v>
      </c>
    </row>
    <row r="71" spans="1:21" ht="15.75" x14ac:dyDescent="0.25">
      <c r="A71" s="18" t="s">
        <v>60</v>
      </c>
      <c r="B71" s="19">
        <v>0</v>
      </c>
      <c r="C71" s="19">
        <v>2</v>
      </c>
      <c r="D71" s="42">
        <v>712</v>
      </c>
      <c r="E71" s="63">
        <v>1051</v>
      </c>
      <c r="F71" s="63">
        <v>5</v>
      </c>
      <c r="G71" s="63">
        <v>26</v>
      </c>
      <c r="H71" s="63">
        <v>0</v>
      </c>
      <c r="I71" s="44">
        <f t="shared" si="11"/>
        <v>1794</v>
      </c>
      <c r="J71" s="42">
        <v>714</v>
      </c>
      <c r="K71" s="63">
        <v>1050</v>
      </c>
      <c r="L71" s="63">
        <v>2</v>
      </c>
      <c r="M71" s="63">
        <v>28</v>
      </c>
      <c r="N71" s="63">
        <v>0</v>
      </c>
      <c r="O71" s="44">
        <f t="shared" si="12"/>
        <v>1794</v>
      </c>
      <c r="P71" s="42">
        <f t="shared" si="13"/>
        <v>2</v>
      </c>
      <c r="Q71" s="43">
        <f t="shared" si="13"/>
        <v>-1</v>
      </c>
      <c r="R71" s="43">
        <f t="shared" si="13"/>
        <v>-3</v>
      </c>
      <c r="S71" s="43">
        <f t="shared" si="13"/>
        <v>2</v>
      </c>
      <c r="T71" s="43">
        <f t="shared" si="10"/>
        <v>0</v>
      </c>
      <c r="U71" s="44">
        <f t="shared" si="14"/>
        <v>0</v>
      </c>
    </row>
    <row r="72" spans="1:21" ht="15.75" x14ac:dyDescent="0.25">
      <c r="A72" s="18" t="s">
        <v>61</v>
      </c>
      <c r="B72" s="19">
        <v>0</v>
      </c>
      <c r="C72" s="19">
        <v>1</v>
      </c>
      <c r="D72" s="42">
        <v>1126</v>
      </c>
      <c r="E72" s="63">
        <v>538</v>
      </c>
      <c r="F72" s="63">
        <v>3</v>
      </c>
      <c r="G72" s="63">
        <v>47</v>
      </c>
      <c r="H72" s="63">
        <v>0</v>
      </c>
      <c r="I72" s="44">
        <f t="shared" si="11"/>
        <v>1714</v>
      </c>
      <c r="J72" s="42">
        <v>1126</v>
      </c>
      <c r="K72" s="63">
        <v>536</v>
      </c>
      <c r="L72" s="63">
        <v>31</v>
      </c>
      <c r="M72" s="63">
        <v>21</v>
      </c>
      <c r="N72" s="63">
        <v>0</v>
      </c>
      <c r="O72" s="44">
        <f t="shared" si="12"/>
        <v>1714</v>
      </c>
      <c r="P72" s="42">
        <f t="shared" si="13"/>
        <v>0</v>
      </c>
      <c r="Q72" s="43">
        <f t="shared" si="13"/>
        <v>-2</v>
      </c>
      <c r="R72" s="43">
        <f t="shared" si="13"/>
        <v>28</v>
      </c>
      <c r="S72" s="43">
        <f t="shared" si="13"/>
        <v>-26</v>
      </c>
      <c r="T72" s="43">
        <f t="shared" si="10"/>
        <v>0</v>
      </c>
      <c r="U72" s="44">
        <f t="shared" si="14"/>
        <v>0</v>
      </c>
    </row>
    <row r="73" spans="1:21" ht="15.75" x14ac:dyDescent="0.25">
      <c r="A73" s="18" t="s">
        <v>62</v>
      </c>
      <c r="B73" s="19">
        <v>3</v>
      </c>
      <c r="C73" s="19">
        <v>1</v>
      </c>
      <c r="D73" s="42">
        <v>873</v>
      </c>
      <c r="E73" s="63">
        <v>616</v>
      </c>
      <c r="F73" s="63">
        <v>1</v>
      </c>
      <c r="G73" s="63">
        <v>71</v>
      </c>
      <c r="H73" s="63">
        <v>0</v>
      </c>
      <c r="I73" s="44">
        <f t="shared" si="11"/>
        <v>1561</v>
      </c>
      <c r="J73" s="42">
        <v>874</v>
      </c>
      <c r="K73" s="63">
        <v>615</v>
      </c>
      <c r="L73" s="63">
        <v>1</v>
      </c>
      <c r="M73" s="63">
        <v>71</v>
      </c>
      <c r="N73" s="63">
        <v>0</v>
      </c>
      <c r="O73" s="44">
        <f t="shared" si="12"/>
        <v>1561</v>
      </c>
      <c r="P73" s="42">
        <f t="shared" si="13"/>
        <v>1</v>
      </c>
      <c r="Q73" s="43">
        <f t="shared" si="13"/>
        <v>-1</v>
      </c>
      <c r="R73" s="43">
        <f t="shared" si="13"/>
        <v>0</v>
      </c>
      <c r="S73" s="43">
        <f t="shared" si="13"/>
        <v>0</v>
      </c>
      <c r="T73" s="43">
        <f t="shared" si="10"/>
        <v>0</v>
      </c>
      <c r="U73" s="44">
        <f t="shared" si="14"/>
        <v>0</v>
      </c>
    </row>
    <row r="74" spans="1:21" ht="15.75" x14ac:dyDescent="0.25">
      <c r="A74" s="18" t="s">
        <v>63</v>
      </c>
      <c r="B74" s="19">
        <v>0</v>
      </c>
      <c r="C74" s="19">
        <v>2</v>
      </c>
      <c r="D74" s="42">
        <v>1159</v>
      </c>
      <c r="E74" s="63">
        <v>970</v>
      </c>
      <c r="F74" s="63">
        <v>0</v>
      </c>
      <c r="G74" s="63">
        <v>42</v>
      </c>
      <c r="H74" s="63">
        <v>0</v>
      </c>
      <c r="I74" s="44">
        <f t="shared" si="11"/>
        <v>2171</v>
      </c>
      <c r="J74" s="42">
        <v>1161</v>
      </c>
      <c r="K74" s="63">
        <v>970</v>
      </c>
      <c r="L74" s="63">
        <v>0</v>
      </c>
      <c r="M74" s="63">
        <v>40</v>
      </c>
      <c r="N74" s="63">
        <v>0</v>
      </c>
      <c r="O74" s="44">
        <f t="shared" si="12"/>
        <v>2171</v>
      </c>
      <c r="P74" s="42">
        <f t="shared" si="13"/>
        <v>2</v>
      </c>
      <c r="Q74" s="43">
        <f t="shared" si="13"/>
        <v>0</v>
      </c>
      <c r="R74" s="43">
        <f t="shared" si="13"/>
        <v>0</v>
      </c>
      <c r="S74" s="43">
        <f t="shared" si="13"/>
        <v>-2</v>
      </c>
      <c r="T74" s="43">
        <f t="shared" si="10"/>
        <v>0</v>
      </c>
      <c r="U74" s="44">
        <f t="shared" si="14"/>
        <v>0</v>
      </c>
    </row>
    <row r="75" spans="1:21" ht="16.5" thickBot="1" x14ac:dyDescent="0.3">
      <c r="A75" s="18" t="s">
        <v>63</v>
      </c>
      <c r="B75" s="19">
        <v>0</v>
      </c>
      <c r="C75" s="19">
        <v>8</v>
      </c>
      <c r="D75" s="65">
        <v>686</v>
      </c>
      <c r="E75" s="66">
        <v>662</v>
      </c>
      <c r="F75" s="66">
        <v>0</v>
      </c>
      <c r="G75" s="66">
        <v>21</v>
      </c>
      <c r="H75" s="66">
        <v>0</v>
      </c>
      <c r="I75" s="67">
        <f t="shared" si="11"/>
        <v>1369</v>
      </c>
      <c r="J75" s="65">
        <v>687</v>
      </c>
      <c r="K75" s="66">
        <v>661</v>
      </c>
      <c r="L75" s="66">
        <v>0</v>
      </c>
      <c r="M75" s="66">
        <v>21</v>
      </c>
      <c r="N75" s="66">
        <v>0</v>
      </c>
      <c r="O75" s="67">
        <f t="shared" si="12"/>
        <v>1369</v>
      </c>
      <c r="P75" s="65">
        <f t="shared" si="13"/>
        <v>1</v>
      </c>
      <c r="Q75" s="66">
        <f t="shared" si="13"/>
        <v>-1</v>
      </c>
      <c r="R75" s="66">
        <f t="shared" si="13"/>
        <v>0</v>
      </c>
      <c r="S75" s="66">
        <f t="shared" si="13"/>
        <v>0</v>
      </c>
      <c r="T75" s="66">
        <f t="shared" si="10"/>
        <v>0</v>
      </c>
      <c r="U75" s="67">
        <f t="shared" si="14"/>
        <v>0</v>
      </c>
    </row>
  </sheetData>
  <mergeCells count="5">
    <mergeCell ref="D1:I1"/>
    <mergeCell ref="J1:O1"/>
    <mergeCell ref="P1:U1"/>
    <mergeCell ref="A3:C3"/>
    <mergeCell ref="A1:C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5"/>
  <sheetViews>
    <sheetView workbookViewId="0">
      <selection activeCell="W17" sqref="W17"/>
    </sheetView>
  </sheetViews>
  <sheetFormatPr defaultRowHeight="15" x14ac:dyDescent="0.25"/>
  <cols>
    <col min="1" max="1" width="19" bestFit="1" customWidth="1"/>
    <col min="2" max="2" width="6.42578125" bestFit="1" customWidth="1"/>
    <col min="3" max="3" width="9" bestFit="1" customWidth="1"/>
    <col min="4" max="5" width="6.5703125" bestFit="1" customWidth="1"/>
    <col min="6" max="6" width="5.5703125" bestFit="1" customWidth="1"/>
    <col min="7" max="7" width="3.7109375" bestFit="1" customWidth="1"/>
    <col min="8" max="10" width="6.5703125" bestFit="1" customWidth="1"/>
    <col min="11" max="11" width="5.5703125" bestFit="1" customWidth="1"/>
    <col min="12" max="12" width="3.7109375" bestFit="1" customWidth="1"/>
    <col min="13" max="13" width="6.5703125" bestFit="1" customWidth="1"/>
    <col min="14" max="15" width="3.7109375" bestFit="1" customWidth="1"/>
    <col min="16" max="16" width="4.7109375" bestFit="1" customWidth="1"/>
    <col min="17" max="18" width="3.7109375" bestFit="1" customWidth="1"/>
  </cols>
  <sheetData>
    <row r="1" spans="1:18" ht="21.75" thickBot="1" x14ac:dyDescent="0.4">
      <c r="A1" s="78"/>
      <c r="B1" s="78"/>
      <c r="C1" s="79"/>
      <c r="D1" s="72" t="s">
        <v>74</v>
      </c>
      <c r="E1" s="73"/>
      <c r="F1" s="73"/>
      <c r="G1" s="73"/>
      <c r="H1" s="74"/>
      <c r="I1" s="72" t="s">
        <v>76</v>
      </c>
      <c r="J1" s="73"/>
      <c r="K1" s="73"/>
      <c r="L1" s="73"/>
      <c r="M1" s="74"/>
      <c r="N1" s="72" t="s">
        <v>77</v>
      </c>
      <c r="O1" s="73"/>
      <c r="P1" s="73"/>
      <c r="Q1" s="73"/>
      <c r="R1" s="74"/>
    </row>
    <row r="2" spans="1:18" ht="126.75" thickBot="1" x14ac:dyDescent="0.3">
      <c r="A2" s="80"/>
      <c r="B2" s="80"/>
      <c r="C2" s="81"/>
      <c r="D2" s="13" t="s">
        <v>80</v>
      </c>
      <c r="E2" s="14" t="s">
        <v>81</v>
      </c>
      <c r="F2" s="14" t="s">
        <v>71</v>
      </c>
      <c r="G2" s="14" t="s">
        <v>72</v>
      </c>
      <c r="H2" s="14" t="s">
        <v>73</v>
      </c>
      <c r="I2" s="13" t="s">
        <v>80</v>
      </c>
      <c r="J2" s="14" t="s">
        <v>81</v>
      </c>
      <c r="K2" s="14" t="s">
        <v>71</v>
      </c>
      <c r="L2" s="14" t="s">
        <v>72</v>
      </c>
      <c r="M2" s="15" t="s">
        <v>73</v>
      </c>
      <c r="N2" s="13" t="s">
        <v>80</v>
      </c>
      <c r="O2" s="14" t="s">
        <v>81</v>
      </c>
      <c r="P2" s="14" t="s">
        <v>71</v>
      </c>
      <c r="Q2" s="14" t="s">
        <v>72</v>
      </c>
      <c r="R2" s="15" t="s">
        <v>73</v>
      </c>
    </row>
    <row r="3" spans="1:18" ht="19.5" thickBot="1" x14ac:dyDescent="0.35">
      <c r="A3" s="75" t="s">
        <v>75</v>
      </c>
      <c r="B3" s="76"/>
      <c r="C3" s="76"/>
      <c r="D3" s="39">
        <f t="shared" ref="D3:M3" si="0">SUM(D5:D75)</f>
        <v>58674</v>
      </c>
      <c r="E3" s="40">
        <f t="shared" si="0"/>
        <v>37636</v>
      </c>
      <c r="F3" s="40">
        <f t="shared" si="0"/>
        <v>3420</v>
      </c>
      <c r="G3" s="40">
        <f t="shared" si="0"/>
        <v>14</v>
      </c>
      <c r="H3" s="40">
        <f t="shared" si="0"/>
        <v>99744</v>
      </c>
      <c r="I3" s="39">
        <f t="shared" si="0"/>
        <v>58750</v>
      </c>
      <c r="J3" s="40">
        <f t="shared" si="0"/>
        <v>37729</v>
      </c>
      <c r="K3" s="40">
        <f t="shared" si="0"/>
        <v>3285</v>
      </c>
      <c r="L3" s="40">
        <f t="shared" si="0"/>
        <v>24</v>
      </c>
      <c r="M3" s="41">
        <f t="shared" si="0"/>
        <v>99788</v>
      </c>
      <c r="N3" s="39">
        <f>I3-D3</f>
        <v>76</v>
      </c>
      <c r="O3" s="40">
        <f>J3-E3</f>
        <v>93</v>
      </c>
      <c r="P3" s="40">
        <f>K3-F3</f>
        <v>-135</v>
      </c>
      <c r="Q3" s="40">
        <f>L3-G3</f>
        <v>10</v>
      </c>
      <c r="R3" s="41">
        <f>M3-H3</f>
        <v>44</v>
      </c>
    </row>
    <row r="4" spans="1:18" ht="15.75" x14ac:dyDescent="0.25">
      <c r="A4" s="16" t="s">
        <v>0</v>
      </c>
      <c r="B4" s="17" t="s">
        <v>1</v>
      </c>
      <c r="C4" s="17" t="s">
        <v>2</v>
      </c>
      <c r="D4" s="42"/>
      <c r="E4" s="43"/>
      <c r="F4" s="43"/>
      <c r="G4" s="43"/>
      <c r="H4" s="44"/>
      <c r="I4" s="42"/>
      <c r="J4" s="43"/>
      <c r="K4" s="43"/>
      <c r="L4" s="43"/>
      <c r="M4" s="44"/>
      <c r="N4" s="42"/>
      <c r="O4" s="43"/>
      <c r="P4" s="43"/>
      <c r="Q4" s="43"/>
      <c r="R4" s="44"/>
    </row>
    <row r="5" spans="1:18" s="22" customFormat="1" ht="15.75" x14ac:dyDescent="0.25">
      <c r="A5" s="20" t="s">
        <v>3</v>
      </c>
      <c r="B5" s="21">
        <v>0</v>
      </c>
      <c r="C5" s="21" t="s">
        <v>4</v>
      </c>
      <c r="D5" s="62">
        <v>156</v>
      </c>
      <c r="E5" s="63">
        <v>66</v>
      </c>
      <c r="F5" s="63">
        <v>9</v>
      </c>
      <c r="G5" s="63">
        <v>0</v>
      </c>
      <c r="H5" s="64">
        <f>SUM(D5:G5)</f>
        <v>231</v>
      </c>
      <c r="I5" s="62">
        <v>156</v>
      </c>
      <c r="J5" s="63">
        <v>66</v>
      </c>
      <c r="K5" s="63">
        <v>9</v>
      </c>
      <c r="L5" s="63">
        <v>0</v>
      </c>
      <c r="M5" s="64">
        <f t="shared" ref="M5:M35" si="1">SUM(I5:L5)</f>
        <v>231</v>
      </c>
      <c r="N5" s="62">
        <f>I5-D5</f>
        <v>0</v>
      </c>
      <c r="O5" s="63">
        <f>J5-E5</f>
        <v>0</v>
      </c>
      <c r="P5" s="63">
        <f>K5-F5</f>
        <v>0</v>
      </c>
      <c r="Q5" s="63">
        <f>L5-G5</f>
        <v>0</v>
      </c>
      <c r="R5" s="64">
        <f>M5-H5</f>
        <v>0</v>
      </c>
    </row>
    <row r="6" spans="1:18" ht="15.75" x14ac:dyDescent="0.25">
      <c r="A6" s="18" t="s">
        <v>5</v>
      </c>
      <c r="B6" s="19">
        <v>0</v>
      </c>
      <c r="C6" s="19">
        <v>6</v>
      </c>
      <c r="D6" s="42">
        <v>952</v>
      </c>
      <c r="E6" s="43">
        <v>482</v>
      </c>
      <c r="F6" s="43">
        <v>36</v>
      </c>
      <c r="G6" s="63">
        <v>1</v>
      </c>
      <c r="H6" s="44">
        <v>1471</v>
      </c>
      <c r="I6" s="42">
        <v>952</v>
      </c>
      <c r="J6" s="63">
        <v>483</v>
      </c>
      <c r="K6" s="63">
        <v>36</v>
      </c>
      <c r="L6" s="63">
        <v>0</v>
      </c>
      <c r="M6" s="44">
        <f t="shared" si="1"/>
        <v>1471</v>
      </c>
      <c r="N6" s="42">
        <f t="shared" ref="N6:N36" si="2">I6-D6</f>
        <v>0</v>
      </c>
      <c r="O6" s="43">
        <f t="shared" ref="O6:O36" si="3">J6-E6</f>
        <v>1</v>
      </c>
      <c r="P6" s="43">
        <f t="shared" ref="P6:P36" si="4">K6-F6</f>
        <v>0</v>
      </c>
      <c r="Q6" s="43">
        <f t="shared" ref="Q6:Q36" si="5">L6-G6</f>
        <v>-1</v>
      </c>
      <c r="R6" s="44">
        <f t="shared" ref="R6:R36" si="6">SUM(N6:Q6)</f>
        <v>0</v>
      </c>
    </row>
    <row r="7" spans="1:18" ht="15.75" x14ac:dyDescent="0.25">
      <c r="A7" s="18" t="s">
        <v>6</v>
      </c>
      <c r="B7" s="19">
        <v>0</v>
      </c>
      <c r="C7" s="19">
        <v>9</v>
      </c>
      <c r="D7" s="42">
        <v>649</v>
      </c>
      <c r="E7" s="43">
        <v>407</v>
      </c>
      <c r="F7" s="43">
        <v>58</v>
      </c>
      <c r="G7" s="63">
        <v>0</v>
      </c>
      <c r="H7" s="44">
        <f t="shared" ref="H7:H37" si="7">SUM(D7:G7)</f>
        <v>1114</v>
      </c>
      <c r="I7" s="42">
        <v>650</v>
      </c>
      <c r="J7" s="63">
        <v>406</v>
      </c>
      <c r="K7" s="63">
        <v>58</v>
      </c>
      <c r="L7" s="63">
        <v>0</v>
      </c>
      <c r="M7" s="44">
        <f t="shared" si="1"/>
        <v>1114</v>
      </c>
      <c r="N7" s="42">
        <f t="shared" si="2"/>
        <v>1</v>
      </c>
      <c r="O7" s="43">
        <f t="shared" si="3"/>
        <v>-1</v>
      </c>
      <c r="P7" s="43">
        <f t="shared" si="4"/>
        <v>0</v>
      </c>
      <c r="Q7" s="43">
        <f t="shared" si="5"/>
        <v>0</v>
      </c>
      <c r="R7" s="44">
        <f t="shared" si="6"/>
        <v>0</v>
      </c>
    </row>
    <row r="8" spans="1:18" ht="15.75" x14ac:dyDescent="0.25">
      <c r="A8" s="18" t="s">
        <v>7</v>
      </c>
      <c r="B8" s="19">
        <v>0</v>
      </c>
      <c r="C8" s="19">
        <v>1</v>
      </c>
      <c r="D8" s="42">
        <v>853</v>
      </c>
      <c r="E8" s="63">
        <v>330</v>
      </c>
      <c r="F8" s="63">
        <v>32</v>
      </c>
      <c r="G8" s="63">
        <v>0</v>
      </c>
      <c r="H8" s="44">
        <f t="shared" si="7"/>
        <v>1215</v>
      </c>
      <c r="I8" s="42">
        <v>851</v>
      </c>
      <c r="J8" s="63">
        <v>332</v>
      </c>
      <c r="K8" s="63">
        <v>32</v>
      </c>
      <c r="L8" s="63">
        <v>0</v>
      </c>
      <c r="M8" s="44">
        <f t="shared" si="1"/>
        <v>1215</v>
      </c>
      <c r="N8" s="42">
        <f t="shared" si="2"/>
        <v>-2</v>
      </c>
      <c r="O8" s="43">
        <f t="shared" si="3"/>
        <v>2</v>
      </c>
      <c r="P8" s="43">
        <f t="shared" si="4"/>
        <v>0</v>
      </c>
      <c r="Q8" s="43">
        <f t="shared" si="5"/>
        <v>0</v>
      </c>
      <c r="R8" s="44">
        <f t="shared" si="6"/>
        <v>0</v>
      </c>
    </row>
    <row r="9" spans="1:18" ht="15.75" x14ac:dyDescent="0.25">
      <c r="A9" s="18" t="s">
        <v>8</v>
      </c>
      <c r="B9" s="19">
        <v>0</v>
      </c>
      <c r="C9" s="19">
        <v>7</v>
      </c>
      <c r="D9" s="42">
        <v>919</v>
      </c>
      <c r="E9" s="63">
        <v>820</v>
      </c>
      <c r="F9" s="63">
        <v>58</v>
      </c>
      <c r="G9" s="63">
        <v>0</v>
      </c>
      <c r="H9" s="44">
        <f t="shared" si="7"/>
        <v>1797</v>
      </c>
      <c r="I9" s="42">
        <v>923</v>
      </c>
      <c r="J9" s="63">
        <v>821</v>
      </c>
      <c r="K9" s="63">
        <v>53</v>
      </c>
      <c r="L9" s="63">
        <v>0</v>
      </c>
      <c r="M9" s="44">
        <f t="shared" si="1"/>
        <v>1797</v>
      </c>
      <c r="N9" s="42">
        <f t="shared" si="2"/>
        <v>4</v>
      </c>
      <c r="O9" s="43">
        <f t="shared" si="3"/>
        <v>1</v>
      </c>
      <c r="P9" s="43">
        <f t="shared" si="4"/>
        <v>-5</v>
      </c>
      <c r="Q9" s="43">
        <f t="shared" si="5"/>
        <v>0</v>
      </c>
      <c r="R9" s="44">
        <f t="shared" si="6"/>
        <v>0</v>
      </c>
    </row>
    <row r="10" spans="1:18" ht="15.75" x14ac:dyDescent="0.25">
      <c r="A10" s="18" t="s">
        <v>9</v>
      </c>
      <c r="B10" s="19">
        <v>1</v>
      </c>
      <c r="C10" s="19">
        <v>2</v>
      </c>
      <c r="D10" s="42">
        <v>1493</v>
      </c>
      <c r="E10" s="63">
        <v>778</v>
      </c>
      <c r="F10" s="63">
        <v>40</v>
      </c>
      <c r="G10" s="63">
        <v>0</v>
      </c>
      <c r="H10" s="44">
        <f t="shared" si="7"/>
        <v>2311</v>
      </c>
      <c r="I10" s="42">
        <v>1489</v>
      </c>
      <c r="J10" s="63">
        <v>779</v>
      </c>
      <c r="K10" s="63">
        <v>39</v>
      </c>
      <c r="L10" s="63">
        <v>1</v>
      </c>
      <c r="M10" s="44">
        <f t="shared" si="1"/>
        <v>2308</v>
      </c>
      <c r="N10" s="42">
        <f t="shared" si="2"/>
        <v>-4</v>
      </c>
      <c r="O10" s="43">
        <f t="shared" si="3"/>
        <v>1</v>
      </c>
      <c r="P10" s="43">
        <f t="shared" si="4"/>
        <v>-1</v>
      </c>
      <c r="Q10" s="43">
        <f t="shared" si="5"/>
        <v>1</v>
      </c>
      <c r="R10" s="44">
        <f t="shared" si="6"/>
        <v>-3</v>
      </c>
    </row>
    <row r="11" spans="1:18" ht="15.75" x14ac:dyDescent="0.25">
      <c r="A11" s="18" t="s">
        <v>10</v>
      </c>
      <c r="B11" s="19">
        <v>0</v>
      </c>
      <c r="C11" s="19">
        <v>1</v>
      </c>
      <c r="D11" s="42">
        <v>957</v>
      </c>
      <c r="E11" s="63">
        <v>570</v>
      </c>
      <c r="F11" s="63">
        <v>44</v>
      </c>
      <c r="G11" s="63">
        <v>0</v>
      </c>
      <c r="H11" s="44">
        <f t="shared" si="7"/>
        <v>1571</v>
      </c>
      <c r="I11" s="42">
        <v>957</v>
      </c>
      <c r="J11" s="63">
        <v>570</v>
      </c>
      <c r="K11" s="63">
        <v>43</v>
      </c>
      <c r="L11" s="63">
        <v>0</v>
      </c>
      <c r="M11" s="44">
        <f t="shared" si="1"/>
        <v>1570</v>
      </c>
      <c r="N11" s="42">
        <f t="shared" si="2"/>
        <v>0</v>
      </c>
      <c r="O11" s="43">
        <f t="shared" si="3"/>
        <v>0</v>
      </c>
      <c r="P11" s="43">
        <f t="shared" si="4"/>
        <v>-1</v>
      </c>
      <c r="Q11" s="43">
        <f t="shared" si="5"/>
        <v>0</v>
      </c>
      <c r="R11" s="44">
        <f t="shared" si="6"/>
        <v>-1</v>
      </c>
    </row>
    <row r="12" spans="1:18" ht="15.75" x14ac:dyDescent="0.25">
      <c r="A12" s="18" t="s">
        <v>10</v>
      </c>
      <c r="B12" s="19">
        <v>0</v>
      </c>
      <c r="C12" s="19">
        <v>2</v>
      </c>
      <c r="D12" s="42">
        <v>1018</v>
      </c>
      <c r="E12" s="63">
        <v>645</v>
      </c>
      <c r="F12" s="63">
        <v>40</v>
      </c>
      <c r="G12" s="63">
        <v>0</v>
      </c>
      <c r="H12" s="44">
        <f t="shared" si="7"/>
        <v>1703</v>
      </c>
      <c r="I12" s="42">
        <v>1019</v>
      </c>
      <c r="J12" s="63">
        <v>645</v>
      </c>
      <c r="K12" s="63">
        <v>39</v>
      </c>
      <c r="L12" s="63">
        <v>0</v>
      </c>
      <c r="M12" s="44">
        <f t="shared" si="1"/>
        <v>1703</v>
      </c>
      <c r="N12" s="42">
        <f t="shared" si="2"/>
        <v>1</v>
      </c>
      <c r="O12" s="43">
        <f t="shared" si="3"/>
        <v>0</v>
      </c>
      <c r="P12" s="43">
        <f t="shared" si="4"/>
        <v>-1</v>
      </c>
      <c r="Q12" s="43">
        <f t="shared" si="5"/>
        <v>0</v>
      </c>
      <c r="R12" s="44">
        <f t="shared" si="6"/>
        <v>0</v>
      </c>
    </row>
    <row r="13" spans="1:18" ht="15.75" x14ac:dyDescent="0.25">
      <c r="A13" s="18" t="s">
        <v>11</v>
      </c>
      <c r="B13" s="19">
        <v>1</v>
      </c>
      <c r="C13" s="19">
        <v>12</v>
      </c>
      <c r="D13" s="42">
        <v>510</v>
      </c>
      <c r="E13" s="63">
        <v>421</v>
      </c>
      <c r="F13" s="63">
        <v>42</v>
      </c>
      <c r="G13" s="63">
        <v>0</v>
      </c>
      <c r="H13" s="44">
        <f t="shared" si="7"/>
        <v>973</v>
      </c>
      <c r="I13" s="42">
        <v>510</v>
      </c>
      <c r="J13" s="63">
        <v>420</v>
      </c>
      <c r="K13" s="63">
        <v>42</v>
      </c>
      <c r="L13" s="63">
        <v>0</v>
      </c>
      <c r="M13" s="44">
        <f t="shared" si="1"/>
        <v>972</v>
      </c>
      <c r="N13" s="42">
        <f t="shared" si="2"/>
        <v>0</v>
      </c>
      <c r="O13" s="43">
        <f t="shared" si="3"/>
        <v>-1</v>
      </c>
      <c r="P13" s="43">
        <f t="shared" si="4"/>
        <v>0</v>
      </c>
      <c r="Q13" s="43">
        <f t="shared" si="5"/>
        <v>0</v>
      </c>
      <c r="R13" s="44">
        <f t="shared" si="6"/>
        <v>-1</v>
      </c>
    </row>
    <row r="14" spans="1:18" ht="15.75" x14ac:dyDescent="0.25">
      <c r="A14" s="18" t="s">
        <v>11</v>
      </c>
      <c r="B14" s="19">
        <v>10</v>
      </c>
      <c r="C14" s="19">
        <v>8</v>
      </c>
      <c r="D14" s="42">
        <v>651</v>
      </c>
      <c r="E14" s="63">
        <v>397</v>
      </c>
      <c r="F14" s="63">
        <v>65</v>
      </c>
      <c r="G14" s="63">
        <v>0</v>
      </c>
      <c r="H14" s="44">
        <f t="shared" si="7"/>
        <v>1113</v>
      </c>
      <c r="I14" s="42">
        <v>655</v>
      </c>
      <c r="J14" s="63">
        <v>397</v>
      </c>
      <c r="K14" s="63">
        <v>65</v>
      </c>
      <c r="L14" s="63">
        <v>0</v>
      </c>
      <c r="M14" s="44">
        <f t="shared" si="1"/>
        <v>1117</v>
      </c>
      <c r="N14" s="42">
        <f t="shared" si="2"/>
        <v>4</v>
      </c>
      <c r="O14" s="43">
        <f t="shared" si="3"/>
        <v>0</v>
      </c>
      <c r="P14" s="43">
        <f t="shared" si="4"/>
        <v>0</v>
      </c>
      <c r="Q14" s="43">
        <f t="shared" si="5"/>
        <v>0</v>
      </c>
      <c r="R14" s="44">
        <f t="shared" si="6"/>
        <v>4</v>
      </c>
    </row>
    <row r="15" spans="1:18" ht="15.75" x14ac:dyDescent="0.25">
      <c r="A15" s="18" t="s">
        <v>11</v>
      </c>
      <c r="B15" s="19">
        <v>11</v>
      </c>
      <c r="C15" s="19">
        <v>10</v>
      </c>
      <c r="D15" s="42">
        <v>587</v>
      </c>
      <c r="E15" s="63">
        <v>238</v>
      </c>
      <c r="F15" s="63">
        <v>34</v>
      </c>
      <c r="G15" s="63">
        <v>0</v>
      </c>
      <c r="H15" s="44">
        <f t="shared" si="7"/>
        <v>859</v>
      </c>
      <c r="I15" s="42">
        <v>587</v>
      </c>
      <c r="J15" s="63">
        <v>241</v>
      </c>
      <c r="K15" s="63">
        <v>31</v>
      </c>
      <c r="L15" s="63">
        <v>0</v>
      </c>
      <c r="M15" s="44">
        <f t="shared" si="1"/>
        <v>859</v>
      </c>
      <c r="N15" s="42">
        <f t="shared" si="2"/>
        <v>0</v>
      </c>
      <c r="O15" s="43">
        <f t="shared" si="3"/>
        <v>3</v>
      </c>
      <c r="P15" s="43">
        <f t="shared" si="4"/>
        <v>-3</v>
      </c>
      <c r="Q15" s="43">
        <f t="shared" si="5"/>
        <v>0</v>
      </c>
      <c r="R15" s="44">
        <f t="shared" si="6"/>
        <v>0</v>
      </c>
    </row>
    <row r="16" spans="1:18" ht="15.75" x14ac:dyDescent="0.25">
      <c r="A16" s="18" t="s">
        <v>11</v>
      </c>
      <c r="B16" s="19">
        <v>18</v>
      </c>
      <c r="C16" s="19">
        <v>9</v>
      </c>
      <c r="D16" s="42">
        <v>635</v>
      </c>
      <c r="E16" s="63">
        <v>399</v>
      </c>
      <c r="F16" s="63">
        <v>32</v>
      </c>
      <c r="G16" s="63">
        <v>1</v>
      </c>
      <c r="H16" s="44">
        <f t="shared" si="7"/>
        <v>1067</v>
      </c>
      <c r="I16" s="42">
        <v>643</v>
      </c>
      <c r="J16" s="63">
        <v>407</v>
      </c>
      <c r="K16" s="63">
        <v>31</v>
      </c>
      <c r="L16" s="63">
        <v>0</v>
      </c>
      <c r="M16" s="44">
        <f t="shared" si="1"/>
        <v>1081</v>
      </c>
      <c r="N16" s="42">
        <f t="shared" si="2"/>
        <v>8</v>
      </c>
      <c r="O16" s="43">
        <f t="shared" si="3"/>
        <v>8</v>
      </c>
      <c r="P16" s="43">
        <f t="shared" si="4"/>
        <v>-1</v>
      </c>
      <c r="Q16" s="43">
        <f t="shared" si="5"/>
        <v>-1</v>
      </c>
      <c r="R16" s="44">
        <f t="shared" si="6"/>
        <v>14</v>
      </c>
    </row>
    <row r="17" spans="1:18" ht="15.75" x14ac:dyDescent="0.25">
      <c r="A17" s="18" t="s">
        <v>11</v>
      </c>
      <c r="B17" s="19">
        <v>18</v>
      </c>
      <c r="C17" s="19">
        <v>20</v>
      </c>
      <c r="D17" s="42">
        <v>830</v>
      </c>
      <c r="E17" s="63">
        <v>561</v>
      </c>
      <c r="F17" s="63">
        <v>51</v>
      </c>
      <c r="G17" s="63">
        <v>0</v>
      </c>
      <c r="H17" s="44">
        <f t="shared" si="7"/>
        <v>1442</v>
      </c>
      <c r="I17" s="42">
        <v>838</v>
      </c>
      <c r="J17" s="63">
        <v>565</v>
      </c>
      <c r="K17" s="63">
        <v>52</v>
      </c>
      <c r="L17" s="63">
        <v>0</v>
      </c>
      <c r="M17" s="44">
        <f t="shared" si="1"/>
        <v>1455</v>
      </c>
      <c r="N17" s="42">
        <f t="shared" si="2"/>
        <v>8</v>
      </c>
      <c r="O17" s="43">
        <f t="shared" si="3"/>
        <v>4</v>
      </c>
      <c r="P17" s="43">
        <f t="shared" si="4"/>
        <v>1</v>
      </c>
      <c r="Q17" s="43">
        <f t="shared" si="5"/>
        <v>0</v>
      </c>
      <c r="R17" s="44">
        <f t="shared" si="6"/>
        <v>13</v>
      </c>
    </row>
    <row r="18" spans="1:18" ht="15.75" x14ac:dyDescent="0.25">
      <c r="A18" s="18" t="s">
        <v>11</v>
      </c>
      <c r="B18" s="19">
        <v>22</v>
      </c>
      <c r="C18" s="19">
        <v>6</v>
      </c>
      <c r="D18" s="42">
        <v>417</v>
      </c>
      <c r="E18" s="63">
        <v>255</v>
      </c>
      <c r="F18" s="63">
        <v>21</v>
      </c>
      <c r="G18" s="63">
        <v>0</v>
      </c>
      <c r="H18" s="44">
        <f t="shared" si="7"/>
        <v>693</v>
      </c>
      <c r="I18" s="42">
        <v>416</v>
      </c>
      <c r="J18" s="63">
        <v>256</v>
      </c>
      <c r="K18" s="63">
        <v>21</v>
      </c>
      <c r="L18" s="63">
        <v>0</v>
      </c>
      <c r="M18" s="44">
        <f t="shared" si="1"/>
        <v>693</v>
      </c>
      <c r="N18" s="42">
        <f t="shared" si="2"/>
        <v>-1</v>
      </c>
      <c r="O18" s="43">
        <f t="shared" si="3"/>
        <v>1</v>
      </c>
      <c r="P18" s="43">
        <f t="shared" si="4"/>
        <v>0</v>
      </c>
      <c r="Q18" s="43">
        <f t="shared" si="5"/>
        <v>0</v>
      </c>
      <c r="R18" s="44">
        <f t="shared" si="6"/>
        <v>0</v>
      </c>
    </row>
    <row r="19" spans="1:18" ht="15.75" x14ac:dyDescent="0.25">
      <c r="A19" s="18" t="s">
        <v>12</v>
      </c>
      <c r="B19" s="19">
        <v>0</v>
      </c>
      <c r="C19" s="19">
        <v>2</v>
      </c>
      <c r="D19" s="42">
        <v>918</v>
      </c>
      <c r="E19" s="63">
        <v>975</v>
      </c>
      <c r="F19" s="63">
        <v>38</v>
      </c>
      <c r="G19" s="63">
        <v>0</v>
      </c>
      <c r="H19" s="44">
        <f t="shared" si="7"/>
        <v>1931</v>
      </c>
      <c r="I19" s="42">
        <v>915</v>
      </c>
      <c r="J19" s="63">
        <v>981</v>
      </c>
      <c r="K19" s="63">
        <v>35</v>
      </c>
      <c r="L19" s="63">
        <v>0</v>
      </c>
      <c r="M19" s="44">
        <f t="shared" si="1"/>
        <v>1931</v>
      </c>
      <c r="N19" s="42">
        <f t="shared" si="2"/>
        <v>-3</v>
      </c>
      <c r="O19" s="43">
        <f t="shared" si="3"/>
        <v>6</v>
      </c>
      <c r="P19" s="43">
        <f t="shared" si="4"/>
        <v>-3</v>
      </c>
      <c r="Q19" s="43">
        <f t="shared" si="5"/>
        <v>0</v>
      </c>
      <c r="R19" s="44">
        <f t="shared" si="6"/>
        <v>0</v>
      </c>
    </row>
    <row r="20" spans="1:18" ht="15.75" x14ac:dyDescent="0.25">
      <c r="A20" s="18" t="s">
        <v>13</v>
      </c>
      <c r="B20" s="19">
        <v>0</v>
      </c>
      <c r="C20" s="19">
        <v>8</v>
      </c>
      <c r="D20" s="42">
        <v>1087</v>
      </c>
      <c r="E20" s="63">
        <v>525</v>
      </c>
      <c r="F20" s="63">
        <v>39</v>
      </c>
      <c r="G20" s="63">
        <v>4</v>
      </c>
      <c r="H20" s="44">
        <f t="shared" si="7"/>
        <v>1655</v>
      </c>
      <c r="I20" s="42">
        <v>1091</v>
      </c>
      <c r="J20" s="63">
        <v>528</v>
      </c>
      <c r="K20" s="63">
        <v>36</v>
      </c>
      <c r="L20" s="63">
        <v>0</v>
      </c>
      <c r="M20" s="44">
        <f t="shared" si="1"/>
        <v>1655</v>
      </c>
      <c r="N20" s="42">
        <f t="shared" si="2"/>
        <v>4</v>
      </c>
      <c r="O20" s="43">
        <f t="shared" si="3"/>
        <v>3</v>
      </c>
      <c r="P20" s="43">
        <f t="shared" si="4"/>
        <v>-3</v>
      </c>
      <c r="Q20" s="43">
        <f t="shared" si="5"/>
        <v>-4</v>
      </c>
      <c r="R20" s="44">
        <f t="shared" si="6"/>
        <v>0</v>
      </c>
    </row>
    <row r="21" spans="1:18" ht="15.75" x14ac:dyDescent="0.25">
      <c r="A21" s="18" t="s">
        <v>14</v>
      </c>
      <c r="B21" s="19">
        <v>2</v>
      </c>
      <c r="C21" s="19">
        <v>2</v>
      </c>
      <c r="D21" s="42">
        <v>793</v>
      </c>
      <c r="E21" s="63">
        <v>623</v>
      </c>
      <c r="F21" s="63">
        <v>73</v>
      </c>
      <c r="G21" s="63">
        <v>0</v>
      </c>
      <c r="H21" s="44">
        <f t="shared" si="7"/>
        <v>1489</v>
      </c>
      <c r="I21" s="42">
        <v>792</v>
      </c>
      <c r="J21" s="63">
        <v>626</v>
      </c>
      <c r="K21" s="63">
        <v>71</v>
      </c>
      <c r="L21" s="63">
        <v>0</v>
      </c>
      <c r="M21" s="44">
        <f t="shared" si="1"/>
        <v>1489</v>
      </c>
      <c r="N21" s="42">
        <f t="shared" si="2"/>
        <v>-1</v>
      </c>
      <c r="O21" s="43">
        <f t="shared" si="3"/>
        <v>3</v>
      </c>
      <c r="P21" s="43">
        <f t="shared" si="4"/>
        <v>-2</v>
      </c>
      <c r="Q21" s="43">
        <f t="shared" si="5"/>
        <v>0</v>
      </c>
      <c r="R21" s="44">
        <f t="shared" si="6"/>
        <v>0</v>
      </c>
    </row>
    <row r="22" spans="1:18" ht="15.75" x14ac:dyDescent="0.25">
      <c r="A22" s="18" t="s">
        <v>14</v>
      </c>
      <c r="B22" s="19">
        <v>6</v>
      </c>
      <c r="C22" s="19">
        <v>1</v>
      </c>
      <c r="D22" s="42">
        <v>761</v>
      </c>
      <c r="E22" s="63">
        <v>576</v>
      </c>
      <c r="F22" s="63">
        <v>62</v>
      </c>
      <c r="G22" s="63">
        <v>0</v>
      </c>
      <c r="H22" s="44">
        <f t="shared" si="7"/>
        <v>1399</v>
      </c>
      <c r="I22" s="42">
        <v>765</v>
      </c>
      <c r="J22" s="63">
        <v>573</v>
      </c>
      <c r="K22" s="63">
        <v>61</v>
      </c>
      <c r="L22" s="63">
        <v>0</v>
      </c>
      <c r="M22" s="44">
        <f t="shared" si="1"/>
        <v>1399</v>
      </c>
      <c r="N22" s="42">
        <f t="shared" si="2"/>
        <v>4</v>
      </c>
      <c r="O22" s="43">
        <f t="shared" si="3"/>
        <v>-3</v>
      </c>
      <c r="P22" s="43">
        <f t="shared" si="4"/>
        <v>-1</v>
      </c>
      <c r="Q22" s="43">
        <f t="shared" si="5"/>
        <v>0</v>
      </c>
      <c r="R22" s="44">
        <f t="shared" si="6"/>
        <v>0</v>
      </c>
    </row>
    <row r="23" spans="1:18" ht="15.75" x14ac:dyDescent="0.25">
      <c r="A23" s="18" t="s">
        <v>15</v>
      </c>
      <c r="B23" s="19">
        <v>1</v>
      </c>
      <c r="C23" s="19">
        <v>4</v>
      </c>
      <c r="D23" s="42">
        <v>203</v>
      </c>
      <c r="E23" s="63">
        <v>140</v>
      </c>
      <c r="F23" s="63">
        <v>50</v>
      </c>
      <c r="G23" s="63">
        <v>0</v>
      </c>
      <c r="H23" s="44">
        <f t="shared" si="7"/>
        <v>393</v>
      </c>
      <c r="I23" s="42">
        <v>203</v>
      </c>
      <c r="J23" s="63">
        <v>148</v>
      </c>
      <c r="K23" s="63">
        <v>42</v>
      </c>
      <c r="L23" s="63">
        <v>0</v>
      </c>
      <c r="M23" s="44">
        <f t="shared" si="1"/>
        <v>393</v>
      </c>
      <c r="N23" s="42">
        <f t="shared" si="2"/>
        <v>0</v>
      </c>
      <c r="O23" s="43">
        <f t="shared" si="3"/>
        <v>8</v>
      </c>
      <c r="P23" s="43">
        <f t="shared" si="4"/>
        <v>-8</v>
      </c>
      <c r="Q23" s="43">
        <f t="shared" si="5"/>
        <v>0</v>
      </c>
      <c r="R23" s="44">
        <f t="shared" si="6"/>
        <v>0</v>
      </c>
    </row>
    <row r="24" spans="1:18" ht="15.75" x14ac:dyDescent="0.25">
      <c r="A24" s="18" t="s">
        <v>15</v>
      </c>
      <c r="B24" s="19">
        <v>2</v>
      </c>
      <c r="C24" s="19">
        <v>1</v>
      </c>
      <c r="D24" s="42">
        <v>509</v>
      </c>
      <c r="E24" s="63">
        <v>432</v>
      </c>
      <c r="F24" s="63">
        <v>132</v>
      </c>
      <c r="G24" s="63">
        <v>0</v>
      </c>
      <c r="H24" s="44">
        <f t="shared" si="7"/>
        <v>1073</v>
      </c>
      <c r="I24" s="42">
        <v>524</v>
      </c>
      <c r="J24" s="63">
        <v>450</v>
      </c>
      <c r="K24" s="63">
        <v>99</v>
      </c>
      <c r="L24" s="63">
        <v>0</v>
      </c>
      <c r="M24" s="44">
        <f t="shared" si="1"/>
        <v>1073</v>
      </c>
      <c r="N24" s="42">
        <f t="shared" si="2"/>
        <v>15</v>
      </c>
      <c r="O24" s="43">
        <f t="shared" si="3"/>
        <v>18</v>
      </c>
      <c r="P24" s="43">
        <f t="shared" si="4"/>
        <v>-33</v>
      </c>
      <c r="Q24" s="43">
        <f t="shared" si="5"/>
        <v>0</v>
      </c>
      <c r="R24" s="44">
        <f t="shared" si="6"/>
        <v>0</v>
      </c>
    </row>
    <row r="25" spans="1:18" ht="15.75" x14ac:dyDescent="0.25">
      <c r="A25" s="18" t="s">
        <v>16</v>
      </c>
      <c r="B25" s="19">
        <v>0</v>
      </c>
      <c r="C25" s="19">
        <v>1</v>
      </c>
      <c r="D25" s="42">
        <v>1261</v>
      </c>
      <c r="E25" s="43">
        <v>533</v>
      </c>
      <c r="F25" s="43">
        <v>56</v>
      </c>
      <c r="G25" s="63">
        <v>0</v>
      </c>
      <c r="H25" s="44">
        <f t="shared" si="7"/>
        <v>1850</v>
      </c>
      <c r="I25" s="42">
        <v>1262</v>
      </c>
      <c r="J25" s="63">
        <v>537</v>
      </c>
      <c r="K25" s="63">
        <v>51</v>
      </c>
      <c r="L25" s="63">
        <v>0</v>
      </c>
      <c r="M25" s="44">
        <f t="shared" si="1"/>
        <v>1850</v>
      </c>
      <c r="N25" s="42">
        <f t="shared" si="2"/>
        <v>1</v>
      </c>
      <c r="O25" s="43">
        <f t="shared" si="3"/>
        <v>4</v>
      </c>
      <c r="P25" s="43">
        <f t="shared" si="4"/>
        <v>-5</v>
      </c>
      <c r="Q25" s="43">
        <f t="shared" si="5"/>
        <v>0</v>
      </c>
      <c r="R25" s="44">
        <f t="shared" si="6"/>
        <v>0</v>
      </c>
    </row>
    <row r="26" spans="1:18" ht="15.75" x14ac:dyDescent="0.25">
      <c r="A26" s="18" t="s">
        <v>17</v>
      </c>
      <c r="B26" s="19">
        <v>0</v>
      </c>
      <c r="C26" s="19">
        <v>1</v>
      </c>
      <c r="D26" s="42">
        <v>1490</v>
      </c>
      <c r="E26" s="63">
        <v>854</v>
      </c>
      <c r="F26" s="63">
        <v>70</v>
      </c>
      <c r="G26" s="63">
        <v>0</v>
      </c>
      <c r="H26" s="44">
        <f t="shared" si="7"/>
        <v>2414</v>
      </c>
      <c r="I26" s="42">
        <v>1487</v>
      </c>
      <c r="J26" s="63">
        <v>853</v>
      </c>
      <c r="K26" s="63">
        <v>72</v>
      </c>
      <c r="L26" s="63">
        <v>2</v>
      </c>
      <c r="M26" s="44">
        <f t="shared" si="1"/>
        <v>2414</v>
      </c>
      <c r="N26" s="42">
        <f t="shared" si="2"/>
        <v>-3</v>
      </c>
      <c r="O26" s="43">
        <f t="shared" si="3"/>
        <v>-1</v>
      </c>
      <c r="P26" s="43">
        <f t="shared" si="4"/>
        <v>2</v>
      </c>
      <c r="Q26" s="43">
        <f t="shared" si="5"/>
        <v>2</v>
      </c>
      <c r="R26" s="44">
        <f t="shared" si="6"/>
        <v>0</v>
      </c>
    </row>
    <row r="27" spans="1:18" ht="15.75" x14ac:dyDescent="0.25">
      <c r="A27" s="18" t="s">
        <v>18</v>
      </c>
      <c r="B27" s="19">
        <v>0</v>
      </c>
      <c r="C27" s="19">
        <v>1</v>
      </c>
      <c r="D27" s="42">
        <v>1550</v>
      </c>
      <c r="E27" s="63">
        <v>1237</v>
      </c>
      <c r="F27" s="63">
        <v>126</v>
      </c>
      <c r="G27" s="63">
        <v>0</v>
      </c>
      <c r="H27" s="44">
        <f t="shared" si="7"/>
        <v>2913</v>
      </c>
      <c r="I27" s="42">
        <v>1552</v>
      </c>
      <c r="J27" s="63">
        <v>1242</v>
      </c>
      <c r="K27" s="63">
        <v>117</v>
      </c>
      <c r="L27" s="63">
        <v>0</v>
      </c>
      <c r="M27" s="44">
        <f t="shared" si="1"/>
        <v>2911</v>
      </c>
      <c r="N27" s="42">
        <f t="shared" si="2"/>
        <v>2</v>
      </c>
      <c r="O27" s="43">
        <f t="shared" si="3"/>
        <v>5</v>
      </c>
      <c r="P27" s="43">
        <f t="shared" si="4"/>
        <v>-9</v>
      </c>
      <c r="Q27" s="43">
        <f t="shared" si="5"/>
        <v>0</v>
      </c>
      <c r="R27" s="44">
        <f t="shared" si="6"/>
        <v>-2</v>
      </c>
    </row>
    <row r="28" spans="1:18" ht="15.75" x14ac:dyDescent="0.25">
      <c r="A28" s="18" t="s">
        <v>19</v>
      </c>
      <c r="B28" s="19">
        <v>0</v>
      </c>
      <c r="C28" s="19">
        <v>6</v>
      </c>
      <c r="D28" s="42">
        <v>1087</v>
      </c>
      <c r="E28" s="63">
        <v>539</v>
      </c>
      <c r="F28" s="63">
        <v>50</v>
      </c>
      <c r="G28" s="63">
        <v>0</v>
      </c>
      <c r="H28" s="44">
        <f t="shared" si="7"/>
        <v>1676</v>
      </c>
      <c r="I28" s="42">
        <v>1084</v>
      </c>
      <c r="J28" s="63">
        <v>543</v>
      </c>
      <c r="K28" s="63">
        <v>49</v>
      </c>
      <c r="L28" s="63">
        <v>0</v>
      </c>
      <c r="M28" s="44">
        <f t="shared" si="1"/>
        <v>1676</v>
      </c>
      <c r="N28" s="42">
        <f t="shared" si="2"/>
        <v>-3</v>
      </c>
      <c r="O28" s="43">
        <f t="shared" si="3"/>
        <v>4</v>
      </c>
      <c r="P28" s="43">
        <f t="shared" si="4"/>
        <v>-1</v>
      </c>
      <c r="Q28" s="43">
        <f t="shared" si="5"/>
        <v>0</v>
      </c>
      <c r="R28" s="44">
        <f t="shared" si="6"/>
        <v>0</v>
      </c>
    </row>
    <row r="29" spans="1:18" ht="15.75" x14ac:dyDescent="0.25">
      <c r="A29" s="18" t="s">
        <v>20</v>
      </c>
      <c r="B29" s="19">
        <v>4</v>
      </c>
      <c r="C29" s="19" t="s">
        <v>21</v>
      </c>
      <c r="D29" s="42">
        <v>655</v>
      </c>
      <c r="E29" s="63">
        <v>329</v>
      </c>
      <c r="F29" s="63">
        <v>41</v>
      </c>
      <c r="G29" s="63">
        <v>0</v>
      </c>
      <c r="H29" s="44">
        <f t="shared" si="7"/>
        <v>1025</v>
      </c>
      <c r="I29" s="42">
        <v>655</v>
      </c>
      <c r="J29" s="63">
        <v>329</v>
      </c>
      <c r="K29" s="63">
        <v>41</v>
      </c>
      <c r="L29" s="63">
        <v>0</v>
      </c>
      <c r="M29" s="44">
        <f t="shared" si="1"/>
        <v>1025</v>
      </c>
      <c r="N29" s="42">
        <f t="shared" si="2"/>
        <v>0</v>
      </c>
      <c r="O29" s="43">
        <f t="shared" si="3"/>
        <v>0</v>
      </c>
      <c r="P29" s="43">
        <f t="shared" si="4"/>
        <v>0</v>
      </c>
      <c r="Q29" s="43">
        <f t="shared" si="5"/>
        <v>0</v>
      </c>
      <c r="R29" s="44">
        <f t="shared" si="6"/>
        <v>0</v>
      </c>
    </row>
    <row r="30" spans="1:18" ht="15.75" x14ac:dyDescent="0.25">
      <c r="A30" s="18" t="s">
        <v>22</v>
      </c>
      <c r="B30" s="19">
        <v>0</v>
      </c>
      <c r="C30" s="19">
        <v>2</v>
      </c>
      <c r="D30" s="42">
        <v>1335</v>
      </c>
      <c r="E30" s="63">
        <v>967</v>
      </c>
      <c r="F30" s="63">
        <v>37</v>
      </c>
      <c r="G30" s="63">
        <v>0</v>
      </c>
      <c r="H30" s="44">
        <f t="shared" si="7"/>
        <v>2339</v>
      </c>
      <c r="I30" s="42">
        <v>1336</v>
      </c>
      <c r="J30" s="63">
        <v>964</v>
      </c>
      <c r="K30" s="63">
        <v>39</v>
      </c>
      <c r="L30" s="63">
        <v>0</v>
      </c>
      <c r="M30" s="44">
        <f t="shared" si="1"/>
        <v>2339</v>
      </c>
      <c r="N30" s="42">
        <f t="shared" si="2"/>
        <v>1</v>
      </c>
      <c r="O30" s="43">
        <f t="shared" si="3"/>
        <v>-3</v>
      </c>
      <c r="P30" s="43">
        <f t="shared" si="4"/>
        <v>2</v>
      </c>
      <c r="Q30" s="43">
        <f t="shared" si="5"/>
        <v>0</v>
      </c>
      <c r="R30" s="44">
        <f t="shared" si="6"/>
        <v>0</v>
      </c>
    </row>
    <row r="31" spans="1:18" ht="15.75" x14ac:dyDescent="0.25">
      <c r="A31" s="18" t="s">
        <v>23</v>
      </c>
      <c r="B31" s="19">
        <v>0</v>
      </c>
      <c r="C31" s="19" t="s">
        <v>24</v>
      </c>
      <c r="D31" s="42">
        <v>607</v>
      </c>
      <c r="E31" s="63">
        <v>455</v>
      </c>
      <c r="F31" s="63">
        <v>66</v>
      </c>
      <c r="G31" s="63">
        <v>0</v>
      </c>
      <c r="H31" s="44">
        <f t="shared" si="7"/>
        <v>1128</v>
      </c>
      <c r="I31" s="42">
        <v>607</v>
      </c>
      <c r="J31" s="63">
        <v>458</v>
      </c>
      <c r="K31" s="63">
        <v>66</v>
      </c>
      <c r="L31" s="63">
        <v>0</v>
      </c>
      <c r="M31" s="44">
        <f t="shared" si="1"/>
        <v>1131</v>
      </c>
      <c r="N31" s="42">
        <f t="shared" si="2"/>
        <v>0</v>
      </c>
      <c r="O31" s="43">
        <f t="shared" si="3"/>
        <v>3</v>
      </c>
      <c r="P31" s="43">
        <f t="shared" si="4"/>
        <v>0</v>
      </c>
      <c r="Q31" s="43">
        <f t="shared" si="5"/>
        <v>0</v>
      </c>
      <c r="R31" s="44">
        <f t="shared" si="6"/>
        <v>3</v>
      </c>
    </row>
    <row r="32" spans="1:18" ht="15.75" x14ac:dyDescent="0.25">
      <c r="A32" s="18" t="s">
        <v>25</v>
      </c>
      <c r="B32" s="19" t="s">
        <v>26</v>
      </c>
      <c r="C32" s="19">
        <v>2</v>
      </c>
      <c r="D32" s="42"/>
      <c r="E32" s="43"/>
      <c r="F32" s="43"/>
      <c r="G32" s="43"/>
      <c r="H32" s="44">
        <f t="shared" si="7"/>
        <v>0</v>
      </c>
      <c r="I32" s="42"/>
      <c r="J32" s="43"/>
      <c r="K32" s="43"/>
      <c r="L32" s="43"/>
      <c r="M32" s="44">
        <f t="shared" si="1"/>
        <v>0</v>
      </c>
      <c r="N32" s="42">
        <f t="shared" si="2"/>
        <v>0</v>
      </c>
      <c r="O32" s="43">
        <f t="shared" si="3"/>
        <v>0</v>
      </c>
      <c r="P32" s="43">
        <f t="shared" si="4"/>
        <v>0</v>
      </c>
      <c r="Q32" s="43">
        <f t="shared" si="5"/>
        <v>0</v>
      </c>
      <c r="R32" s="44">
        <f t="shared" si="6"/>
        <v>0</v>
      </c>
    </row>
    <row r="33" spans="1:18" ht="15.75" x14ac:dyDescent="0.25">
      <c r="A33" s="18" t="s">
        <v>27</v>
      </c>
      <c r="B33" s="19">
        <v>2</v>
      </c>
      <c r="C33" s="19" t="s">
        <v>21</v>
      </c>
      <c r="D33" s="42">
        <v>762</v>
      </c>
      <c r="E33" s="63">
        <v>466</v>
      </c>
      <c r="F33" s="63">
        <v>33</v>
      </c>
      <c r="G33" s="63">
        <v>0</v>
      </c>
      <c r="H33" s="44">
        <f t="shared" si="7"/>
        <v>1261</v>
      </c>
      <c r="I33" s="42">
        <v>761</v>
      </c>
      <c r="J33" s="63">
        <v>467</v>
      </c>
      <c r="K33" s="63">
        <v>33</v>
      </c>
      <c r="L33" s="63">
        <v>0</v>
      </c>
      <c r="M33" s="44">
        <f t="shared" si="1"/>
        <v>1261</v>
      </c>
      <c r="N33" s="42">
        <f t="shared" si="2"/>
        <v>-1</v>
      </c>
      <c r="O33" s="43">
        <f t="shared" si="3"/>
        <v>1</v>
      </c>
      <c r="P33" s="43">
        <f t="shared" si="4"/>
        <v>0</v>
      </c>
      <c r="Q33" s="43">
        <f t="shared" si="5"/>
        <v>0</v>
      </c>
      <c r="R33" s="44">
        <f t="shared" si="6"/>
        <v>0</v>
      </c>
    </row>
    <row r="34" spans="1:18" ht="15.75" x14ac:dyDescent="0.25">
      <c r="A34" s="18" t="s">
        <v>28</v>
      </c>
      <c r="B34" s="19">
        <v>1</v>
      </c>
      <c r="C34" s="19">
        <v>2</v>
      </c>
      <c r="D34" s="42">
        <v>756</v>
      </c>
      <c r="E34" s="63">
        <v>456</v>
      </c>
      <c r="F34" s="63">
        <v>101</v>
      </c>
      <c r="G34" s="63">
        <v>0</v>
      </c>
      <c r="H34" s="44">
        <f t="shared" si="7"/>
        <v>1313</v>
      </c>
      <c r="I34" s="42">
        <v>765</v>
      </c>
      <c r="J34" s="63">
        <v>455</v>
      </c>
      <c r="K34" s="63">
        <v>93</v>
      </c>
      <c r="L34" s="63">
        <v>0</v>
      </c>
      <c r="M34" s="44">
        <f t="shared" si="1"/>
        <v>1313</v>
      </c>
      <c r="N34" s="42">
        <f t="shared" si="2"/>
        <v>9</v>
      </c>
      <c r="O34" s="43">
        <f t="shared" si="3"/>
        <v>-1</v>
      </c>
      <c r="P34" s="43">
        <f t="shared" si="4"/>
        <v>-8</v>
      </c>
      <c r="Q34" s="43">
        <f t="shared" si="5"/>
        <v>0</v>
      </c>
      <c r="R34" s="44">
        <f t="shared" si="6"/>
        <v>0</v>
      </c>
    </row>
    <row r="35" spans="1:18" ht="15.75" x14ac:dyDescent="0.25">
      <c r="A35" s="18" t="s">
        <v>28</v>
      </c>
      <c r="B35" s="19">
        <v>2</v>
      </c>
      <c r="C35" s="19">
        <v>3</v>
      </c>
      <c r="D35" s="42">
        <v>738</v>
      </c>
      <c r="E35" s="63">
        <v>384</v>
      </c>
      <c r="F35" s="63">
        <v>80</v>
      </c>
      <c r="G35" s="63">
        <v>0</v>
      </c>
      <c r="H35" s="44">
        <f t="shared" si="7"/>
        <v>1202</v>
      </c>
      <c r="I35" s="42">
        <v>743</v>
      </c>
      <c r="J35" s="63">
        <v>387</v>
      </c>
      <c r="K35" s="63">
        <v>72</v>
      </c>
      <c r="L35" s="63">
        <v>0</v>
      </c>
      <c r="M35" s="44">
        <f t="shared" si="1"/>
        <v>1202</v>
      </c>
      <c r="N35" s="42">
        <f t="shared" si="2"/>
        <v>5</v>
      </c>
      <c r="O35" s="43">
        <f t="shared" si="3"/>
        <v>3</v>
      </c>
      <c r="P35" s="43">
        <f t="shared" si="4"/>
        <v>-8</v>
      </c>
      <c r="Q35" s="43">
        <f t="shared" si="5"/>
        <v>0</v>
      </c>
      <c r="R35" s="44">
        <f t="shared" si="6"/>
        <v>0</v>
      </c>
    </row>
    <row r="36" spans="1:18" ht="15.75" x14ac:dyDescent="0.25">
      <c r="A36" s="18" t="s">
        <v>28</v>
      </c>
      <c r="B36" s="19">
        <v>5</v>
      </c>
      <c r="C36" s="19">
        <v>4</v>
      </c>
      <c r="D36" s="42">
        <v>697</v>
      </c>
      <c r="E36" s="63">
        <v>419</v>
      </c>
      <c r="F36" s="63">
        <v>102</v>
      </c>
      <c r="G36" s="63">
        <v>0</v>
      </c>
      <c r="H36" s="44">
        <f t="shared" si="7"/>
        <v>1218</v>
      </c>
      <c r="I36" s="42">
        <v>699</v>
      </c>
      <c r="J36" s="63">
        <v>418</v>
      </c>
      <c r="K36" s="63">
        <v>101</v>
      </c>
      <c r="L36" s="63">
        <v>0</v>
      </c>
      <c r="M36" s="44">
        <f t="shared" ref="M36:M67" si="8">SUM(I36:L36)</f>
        <v>1218</v>
      </c>
      <c r="N36" s="42">
        <f t="shared" si="2"/>
        <v>2</v>
      </c>
      <c r="O36" s="43">
        <f t="shared" si="3"/>
        <v>-1</v>
      </c>
      <c r="P36" s="43">
        <f t="shared" si="4"/>
        <v>-1</v>
      </c>
      <c r="Q36" s="43">
        <f t="shared" si="5"/>
        <v>0</v>
      </c>
      <c r="R36" s="44">
        <f t="shared" si="6"/>
        <v>0</v>
      </c>
    </row>
    <row r="37" spans="1:18" ht="15.75" x14ac:dyDescent="0.25">
      <c r="A37" s="18" t="s">
        <v>29</v>
      </c>
      <c r="B37" s="19">
        <v>3</v>
      </c>
      <c r="C37" s="19">
        <v>1</v>
      </c>
      <c r="D37" s="42">
        <v>815</v>
      </c>
      <c r="E37" s="63">
        <v>426</v>
      </c>
      <c r="F37" s="63">
        <v>44</v>
      </c>
      <c r="G37" s="63">
        <v>0</v>
      </c>
      <c r="H37" s="44">
        <f t="shared" si="7"/>
        <v>1285</v>
      </c>
      <c r="I37" s="42">
        <v>823</v>
      </c>
      <c r="J37" s="63">
        <v>425</v>
      </c>
      <c r="K37" s="63">
        <v>43</v>
      </c>
      <c r="L37" s="63">
        <v>0</v>
      </c>
      <c r="M37" s="44">
        <f t="shared" si="8"/>
        <v>1291</v>
      </c>
      <c r="N37" s="42">
        <f t="shared" ref="N37:N68" si="9">I37-D37</f>
        <v>8</v>
      </c>
      <c r="O37" s="43">
        <f t="shared" ref="O37:O68" si="10">J37-E37</f>
        <v>-1</v>
      </c>
      <c r="P37" s="43">
        <f t="shared" ref="P37:P68" si="11">K37-F37</f>
        <v>-1</v>
      </c>
      <c r="Q37" s="43">
        <f t="shared" ref="Q37:Q68" si="12">L37-G37</f>
        <v>0</v>
      </c>
      <c r="R37" s="44">
        <f t="shared" ref="R37:R68" si="13">SUM(N37:Q37)</f>
        <v>6</v>
      </c>
    </row>
    <row r="38" spans="1:18" ht="15.75" x14ac:dyDescent="0.25">
      <c r="A38" s="18" t="s">
        <v>29</v>
      </c>
      <c r="B38" s="19">
        <v>5</v>
      </c>
      <c r="C38" s="19">
        <v>3</v>
      </c>
      <c r="D38" s="42">
        <v>336</v>
      </c>
      <c r="E38" s="63">
        <v>198</v>
      </c>
      <c r="F38" s="63">
        <v>47</v>
      </c>
      <c r="G38" s="63">
        <v>0</v>
      </c>
      <c r="H38" s="44">
        <f t="shared" ref="H38:H69" si="14">SUM(D38:G38)</f>
        <v>581</v>
      </c>
      <c r="I38" s="42">
        <v>343</v>
      </c>
      <c r="J38" s="63">
        <v>200</v>
      </c>
      <c r="K38" s="63">
        <v>46</v>
      </c>
      <c r="L38" s="63">
        <v>0</v>
      </c>
      <c r="M38" s="44">
        <f t="shared" si="8"/>
        <v>589</v>
      </c>
      <c r="N38" s="42">
        <f t="shared" si="9"/>
        <v>7</v>
      </c>
      <c r="O38" s="43">
        <f t="shared" si="10"/>
        <v>2</v>
      </c>
      <c r="P38" s="43">
        <f t="shared" si="11"/>
        <v>-1</v>
      </c>
      <c r="Q38" s="43">
        <f t="shared" si="12"/>
        <v>0</v>
      </c>
      <c r="R38" s="44">
        <f t="shared" si="13"/>
        <v>8</v>
      </c>
    </row>
    <row r="39" spans="1:18" ht="15.75" x14ac:dyDescent="0.25">
      <c r="A39" s="18" t="s">
        <v>29</v>
      </c>
      <c r="B39" s="19">
        <v>7</v>
      </c>
      <c r="C39" s="19">
        <v>2</v>
      </c>
      <c r="D39" s="42">
        <v>959</v>
      </c>
      <c r="E39" s="63">
        <v>516</v>
      </c>
      <c r="F39" s="63">
        <v>42</v>
      </c>
      <c r="G39" s="63">
        <v>0</v>
      </c>
      <c r="H39" s="44">
        <f t="shared" si="14"/>
        <v>1517</v>
      </c>
      <c r="I39" s="42">
        <v>956</v>
      </c>
      <c r="J39" s="63">
        <v>507</v>
      </c>
      <c r="K39" s="63">
        <v>55</v>
      </c>
      <c r="L39" s="63">
        <v>0</v>
      </c>
      <c r="M39" s="44">
        <f t="shared" si="8"/>
        <v>1518</v>
      </c>
      <c r="N39" s="42">
        <f t="shared" si="9"/>
        <v>-3</v>
      </c>
      <c r="O39" s="43">
        <f t="shared" si="10"/>
        <v>-9</v>
      </c>
      <c r="P39" s="43">
        <f t="shared" si="11"/>
        <v>13</v>
      </c>
      <c r="Q39" s="43">
        <f t="shared" si="12"/>
        <v>0</v>
      </c>
      <c r="R39" s="44">
        <f t="shared" si="13"/>
        <v>1</v>
      </c>
    </row>
    <row r="40" spans="1:18" ht="15.75" x14ac:dyDescent="0.25">
      <c r="A40" s="18" t="s">
        <v>30</v>
      </c>
      <c r="B40" s="19">
        <v>3</v>
      </c>
      <c r="C40" s="19">
        <v>2</v>
      </c>
      <c r="D40" s="42">
        <v>532</v>
      </c>
      <c r="E40" s="63">
        <v>362</v>
      </c>
      <c r="F40" s="63">
        <v>59</v>
      </c>
      <c r="G40" s="63">
        <v>0</v>
      </c>
      <c r="H40" s="44">
        <f t="shared" si="14"/>
        <v>953</v>
      </c>
      <c r="I40" s="42">
        <v>532</v>
      </c>
      <c r="J40" s="63">
        <v>363</v>
      </c>
      <c r="K40" s="63">
        <v>57</v>
      </c>
      <c r="L40" s="63">
        <v>0</v>
      </c>
      <c r="M40" s="44">
        <f t="shared" si="8"/>
        <v>952</v>
      </c>
      <c r="N40" s="42">
        <f t="shared" si="9"/>
        <v>0</v>
      </c>
      <c r="O40" s="43">
        <f t="shared" si="10"/>
        <v>1</v>
      </c>
      <c r="P40" s="43">
        <f t="shared" si="11"/>
        <v>-2</v>
      </c>
      <c r="Q40" s="43">
        <f t="shared" si="12"/>
        <v>0</v>
      </c>
      <c r="R40" s="44">
        <f t="shared" si="13"/>
        <v>-1</v>
      </c>
    </row>
    <row r="41" spans="1:18" ht="15.75" x14ac:dyDescent="0.25">
      <c r="A41" s="18" t="s">
        <v>31</v>
      </c>
      <c r="B41" s="19">
        <v>0</v>
      </c>
      <c r="C41" s="19">
        <v>4</v>
      </c>
      <c r="D41" s="42">
        <v>1247</v>
      </c>
      <c r="E41" s="63">
        <v>921</v>
      </c>
      <c r="F41" s="63">
        <v>40</v>
      </c>
      <c r="G41" s="63">
        <v>0</v>
      </c>
      <c r="H41" s="44">
        <f t="shared" si="14"/>
        <v>2208</v>
      </c>
      <c r="I41" s="42">
        <v>1247</v>
      </c>
      <c r="J41" s="63">
        <v>921</v>
      </c>
      <c r="K41" s="63">
        <v>40</v>
      </c>
      <c r="L41" s="63">
        <v>0</v>
      </c>
      <c r="M41" s="44">
        <f t="shared" si="8"/>
        <v>2208</v>
      </c>
      <c r="N41" s="42">
        <f t="shared" si="9"/>
        <v>0</v>
      </c>
      <c r="O41" s="43">
        <f t="shared" si="10"/>
        <v>0</v>
      </c>
      <c r="P41" s="43">
        <f t="shared" si="11"/>
        <v>0</v>
      </c>
      <c r="Q41" s="43">
        <f t="shared" si="12"/>
        <v>0</v>
      </c>
      <c r="R41" s="44">
        <f t="shared" si="13"/>
        <v>0</v>
      </c>
    </row>
    <row r="42" spans="1:18" ht="15.75" x14ac:dyDescent="0.25">
      <c r="A42" s="18" t="s">
        <v>32</v>
      </c>
      <c r="B42" s="19">
        <v>1</v>
      </c>
      <c r="C42" s="19">
        <v>2</v>
      </c>
      <c r="D42" s="42">
        <v>657</v>
      </c>
      <c r="E42" s="63">
        <v>478</v>
      </c>
      <c r="F42" s="63">
        <v>29</v>
      </c>
      <c r="G42" s="63">
        <v>0</v>
      </c>
      <c r="H42" s="44">
        <f t="shared" si="14"/>
        <v>1164</v>
      </c>
      <c r="I42" s="42">
        <v>652</v>
      </c>
      <c r="J42" s="63">
        <v>485</v>
      </c>
      <c r="K42" s="63">
        <v>27</v>
      </c>
      <c r="L42" s="63">
        <v>0</v>
      </c>
      <c r="M42" s="44">
        <f t="shared" si="8"/>
        <v>1164</v>
      </c>
      <c r="N42" s="42">
        <f t="shared" si="9"/>
        <v>-5</v>
      </c>
      <c r="O42" s="43">
        <f t="shared" si="10"/>
        <v>7</v>
      </c>
      <c r="P42" s="43">
        <f t="shared" si="11"/>
        <v>-2</v>
      </c>
      <c r="Q42" s="43">
        <f t="shared" si="12"/>
        <v>0</v>
      </c>
      <c r="R42" s="44">
        <f t="shared" si="13"/>
        <v>0</v>
      </c>
    </row>
    <row r="43" spans="1:18" ht="15.75" x14ac:dyDescent="0.25">
      <c r="A43" s="18" t="s">
        <v>33</v>
      </c>
      <c r="B43" s="19">
        <v>0</v>
      </c>
      <c r="C43" s="19">
        <v>2</v>
      </c>
      <c r="D43" s="42">
        <v>645</v>
      </c>
      <c r="E43" s="63">
        <v>392</v>
      </c>
      <c r="F43" s="63">
        <v>36</v>
      </c>
      <c r="G43" s="63">
        <v>0</v>
      </c>
      <c r="H43" s="44">
        <f t="shared" si="14"/>
        <v>1073</v>
      </c>
      <c r="I43" s="42">
        <v>646</v>
      </c>
      <c r="J43" s="63">
        <v>397</v>
      </c>
      <c r="K43" s="63">
        <v>30</v>
      </c>
      <c r="L43" s="63">
        <v>0</v>
      </c>
      <c r="M43" s="44">
        <f t="shared" si="8"/>
        <v>1073</v>
      </c>
      <c r="N43" s="42">
        <f t="shared" si="9"/>
        <v>1</v>
      </c>
      <c r="O43" s="43">
        <f t="shared" si="10"/>
        <v>5</v>
      </c>
      <c r="P43" s="43">
        <f t="shared" si="11"/>
        <v>-6</v>
      </c>
      <c r="Q43" s="43">
        <f t="shared" si="12"/>
        <v>0</v>
      </c>
      <c r="R43" s="44">
        <f t="shared" si="13"/>
        <v>0</v>
      </c>
    </row>
    <row r="44" spans="1:18" ht="15.75" x14ac:dyDescent="0.25">
      <c r="A44" s="18" t="s">
        <v>34</v>
      </c>
      <c r="B44" s="19">
        <v>0</v>
      </c>
      <c r="C44" s="19">
        <v>4</v>
      </c>
      <c r="D44" s="42">
        <v>540</v>
      </c>
      <c r="E44" s="63">
        <v>241</v>
      </c>
      <c r="F44" s="63">
        <v>15</v>
      </c>
      <c r="G44" s="63">
        <v>0</v>
      </c>
      <c r="H44" s="44">
        <f t="shared" si="14"/>
        <v>796</v>
      </c>
      <c r="I44" s="42">
        <v>540</v>
      </c>
      <c r="J44" s="63">
        <v>241</v>
      </c>
      <c r="K44" s="63">
        <v>15</v>
      </c>
      <c r="L44" s="63">
        <v>0</v>
      </c>
      <c r="M44" s="44">
        <f t="shared" si="8"/>
        <v>796</v>
      </c>
      <c r="N44" s="42">
        <f t="shared" si="9"/>
        <v>0</v>
      </c>
      <c r="O44" s="43">
        <f t="shared" si="10"/>
        <v>0</v>
      </c>
      <c r="P44" s="43">
        <f t="shared" si="11"/>
        <v>0</v>
      </c>
      <c r="Q44" s="43">
        <f t="shared" si="12"/>
        <v>0</v>
      </c>
      <c r="R44" s="44">
        <f t="shared" si="13"/>
        <v>0</v>
      </c>
    </row>
    <row r="45" spans="1:18" ht="15.75" x14ac:dyDescent="0.25">
      <c r="A45" s="18" t="s">
        <v>35</v>
      </c>
      <c r="B45" s="19">
        <v>0</v>
      </c>
      <c r="C45" s="19">
        <v>1</v>
      </c>
      <c r="D45" s="42">
        <v>335</v>
      </c>
      <c r="E45" s="63">
        <v>206</v>
      </c>
      <c r="F45" s="63">
        <v>14</v>
      </c>
      <c r="G45" s="63">
        <v>0</v>
      </c>
      <c r="H45" s="44">
        <f t="shared" si="14"/>
        <v>555</v>
      </c>
      <c r="I45" s="42">
        <v>335</v>
      </c>
      <c r="J45" s="63">
        <v>206</v>
      </c>
      <c r="K45" s="63">
        <v>14</v>
      </c>
      <c r="L45" s="63">
        <v>0</v>
      </c>
      <c r="M45" s="44">
        <f t="shared" si="8"/>
        <v>555</v>
      </c>
      <c r="N45" s="42">
        <f t="shared" si="9"/>
        <v>0</v>
      </c>
      <c r="O45" s="43">
        <f t="shared" si="10"/>
        <v>0</v>
      </c>
      <c r="P45" s="43">
        <f t="shared" si="11"/>
        <v>0</v>
      </c>
      <c r="Q45" s="43">
        <f t="shared" si="12"/>
        <v>0</v>
      </c>
      <c r="R45" s="44">
        <f t="shared" si="13"/>
        <v>0</v>
      </c>
    </row>
    <row r="46" spans="1:18" ht="15.75" x14ac:dyDescent="0.25">
      <c r="A46" s="18" t="s">
        <v>36</v>
      </c>
      <c r="B46" s="19">
        <v>5</v>
      </c>
      <c r="C46" s="19" t="s">
        <v>21</v>
      </c>
      <c r="D46" s="42">
        <v>683</v>
      </c>
      <c r="E46" s="63">
        <v>311</v>
      </c>
      <c r="F46" s="63">
        <v>49</v>
      </c>
      <c r="G46" s="63">
        <v>0</v>
      </c>
      <c r="H46" s="44">
        <f t="shared" si="14"/>
        <v>1043</v>
      </c>
      <c r="I46" s="42">
        <v>683</v>
      </c>
      <c r="J46" s="63">
        <v>311</v>
      </c>
      <c r="K46" s="63">
        <v>49</v>
      </c>
      <c r="L46" s="63">
        <v>0</v>
      </c>
      <c r="M46" s="44">
        <f t="shared" si="8"/>
        <v>1043</v>
      </c>
      <c r="N46" s="42">
        <f t="shared" si="9"/>
        <v>0</v>
      </c>
      <c r="O46" s="43">
        <f t="shared" si="10"/>
        <v>0</v>
      </c>
      <c r="P46" s="43">
        <f t="shared" si="11"/>
        <v>0</v>
      </c>
      <c r="Q46" s="43">
        <f t="shared" si="12"/>
        <v>0</v>
      </c>
      <c r="R46" s="44">
        <f t="shared" si="13"/>
        <v>0</v>
      </c>
    </row>
    <row r="47" spans="1:18" ht="15.75" x14ac:dyDescent="0.25">
      <c r="A47" s="18" t="s">
        <v>36</v>
      </c>
      <c r="B47" s="19">
        <v>6</v>
      </c>
      <c r="C47" s="19" t="s">
        <v>21</v>
      </c>
      <c r="D47" s="42">
        <v>645</v>
      </c>
      <c r="E47" s="63">
        <v>273</v>
      </c>
      <c r="F47" s="63">
        <v>38</v>
      </c>
      <c r="G47" s="63">
        <v>0</v>
      </c>
      <c r="H47" s="44">
        <f t="shared" si="14"/>
        <v>956</v>
      </c>
      <c r="I47" s="42">
        <v>648</v>
      </c>
      <c r="J47" s="63">
        <v>273</v>
      </c>
      <c r="K47" s="63">
        <v>35</v>
      </c>
      <c r="L47" s="63">
        <v>0</v>
      </c>
      <c r="M47" s="44">
        <f t="shared" si="8"/>
        <v>956</v>
      </c>
      <c r="N47" s="42">
        <f t="shared" si="9"/>
        <v>3</v>
      </c>
      <c r="O47" s="43">
        <f t="shared" si="10"/>
        <v>0</v>
      </c>
      <c r="P47" s="43">
        <f t="shared" si="11"/>
        <v>-3</v>
      </c>
      <c r="Q47" s="43">
        <f t="shared" si="12"/>
        <v>0</v>
      </c>
      <c r="R47" s="44">
        <f t="shared" si="13"/>
        <v>0</v>
      </c>
    </row>
    <row r="48" spans="1:18" ht="15.75" x14ac:dyDescent="0.25">
      <c r="A48" s="18" t="s">
        <v>37</v>
      </c>
      <c r="B48" s="19">
        <v>2</v>
      </c>
      <c r="C48" s="19">
        <v>3</v>
      </c>
      <c r="D48" s="42">
        <v>726</v>
      </c>
      <c r="E48" s="63">
        <v>906</v>
      </c>
      <c r="F48" s="63">
        <v>53</v>
      </c>
      <c r="G48" s="63">
        <v>0</v>
      </c>
      <c r="H48" s="44">
        <f t="shared" si="14"/>
        <v>1685</v>
      </c>
      <c r="I48" s="42">
        <v>728</v>
      </c>
      <c r="J48" s="63">
        <v>904</v>
      </c>
      <c r="K48" s="63">
        <v>52</v>
      </c>
      <c r="L48" s="63">
        <v>0</v>
      </c>
      <c r="M48" s="44">
        <f t="shared" si="8"/>
        <v>1684</v>
      </c>
      <c r="N48" s="42">
        <f t="shared" si="9"/>
        <v>2</v>
      </c>
      <c r="O48" s="43">
        <f t="shared" si="10"/>
        <v>-2</v>
      </c>
      <c r="P48" s="43">
        <f t="shared" si="11"/>
        <v>-1</v>
      </c>
      <c r="Q48" s="43">
        <f t="shared" si="12"/>
        <v>0</v>
      </c>
      <c r="R48" s="44">
        <f t="shared" si="13"/>
        <v>-1</v>
      </c>
    </row>
    <row r="49" spans="1:18" ht="15.75" x14ac:dyDescent="0.25">
      <c r="A49" s="18" t="s">
        <v>38</v>
      </c>
      <c r="B49" s="19">
        <v>5</v>
      </c>
      <c r="C49" s="19">
        <v>5</v>
      </c>
      <c r="D49" s="42">
        <v>769</v>
      </c>
      <c r="E49" s="63">
        <v>339</v>
      </c>
      <c r="F49" s="63">
        <v>50</v>
      </c>
      <c r="G49" s="63">
        <v>0</v>
      </c>
      <c r="H49" s="44">
        <f t="shared" si="14"/>
        <v>1158</v>
      </c>
      <c r="I49" s="42">
        <v>770</v>
      </c>
      <c r="J49" s="63">
        <v>338</v>
      </c>
      <c r="K49" s="63">
        <v>50</v>
      </c>
      <c r="L49" s="63">
        <v>0</v>
      </c>
      <c r="M49" s="44">
        <f t="shared" si="8"/>
        <v>1158</v>
      </c>
      <c r="N49" s="42">
        <f t="shared" si="9"/>
        <v>1</v>
      </c>
      <c r="O49" s="43">
        <f t="shared" si="10"/>
        <v>-1</v>
      </c>
      <c r="P49" s="43">
        <f t="shared" si="11"/>
        <v>0</v>
      </c>
      <c r="Q49" s="43">
        <f t="shared" si="12"/>
        <v>0</v>
      </c>
      <c r="R49" s="44">
        <f t="shared" si="13"/>
        <v>0</v>
      </c>
    </row>
    <row r="50" spans="1:18" ht="15.75" x14ac:dyDescent="0.25">
      <c r="A50" s="18" t="s">
        <v>39</v>
      </c>
      <c r="B50" s="19">
        <v>0</v>
      </c>
      <c r="C50" s="19">
        <v>2</v>
      </c>
      <c r="D50" s="42">
        <v>1284</v>
      </c>
      <c r="E50" s="63">
        <v>828</v>
      </c>
      <c r="F50" s="63">
        <v>43</v>
      </c>
      <c r="G50" s="63">
        <v>0</v>
      </c>
      <c r="H50" s="44">
        <f t="shared" si="14"/>
        <v>2155</v>
      </c>
      <c r="I50" s="42">
        <v>1285</v>
      </c>
      <c r="J50" s="63">
        <v>829</v>
      </c>
      <c r="K50" s="63">
        <v>41</v>
      </c>
      <c r="L50" s="63">
        <v>0</v>
      </c>
      <c r="M50" s="44">
        <f t="shared" si="8"/>
        <v>2155</v>
      </c>
      <c r="N50" s="42">
        <f t="shared" si="9"/>
        <v>1</v>
      </c>
      <c r="O50" s="43">
        <f t="shared" si="10"/>
        <v>1</v>
      </c>
      <c r="P50" s="43">
        <f t="shared" si="11"/>
        <v>-2</v>
      </c>
      <c r="Q50" s="43">
        <f t="shared" si="12"/>
        <v>0</v>
      </c>
      <c r="R50" s="44">
        <f t="shared" si="13"/>
        <v>0</v>
      </c>
    </row>
    <row r="51" spans="1:18" ht="15.75" x14ac:dyDescent="0.25">
      <c r="A51" s="18" t="s">
        <v>40</v>
      </c>
      <c r="B51" s="19">
        <v>0</v>
      </c>
      <c r="C51" s="19">
        <v>4</v>
      </c>
      <c r="D51" s="42">
        <v>993</v>
      </c>
      <c r="E51" s="63">
        <v>623</v>
      </c>
      <c r="F51" s="63">
        <v>65</v>
      </c>
      <c r="G51" s="63">
        <v>0</v>
      </c>
      <c r="H51" s="44">
        <f t="shared" si="14"/>
        <v>1681</v>
      </c>
      <c r="I51" s="42">
        <v>993</v>
      </c>
      <c r="J51" s="63">
        <v>628</v>
      </c>
      <c r="K51" s="63">
        <v>59</v>
      </c>
      <c r="L51" s="63">
        <v>2</v>
      </c>
      <c r="M51" s="44">
        <f t="shared" si="8"/>
        <v>1682</v>
      </c>
      <c r="N51" s="42">
        <f t="shared" si="9"/>
        <v>0</v>
      </c>
      <c r="O51" s="43">
        <f t="shared" si="10"/>
        <v>5</v>
      </c>
      <c r="P51" s="43">
        <f t="shared" si="11"/>
        <v>-6</v>
      </c>
      <c r="Q51" s="43">
        <f t="shared" si="12"/>
        <v>2</v>
      </c>
      <c r="R51" s="44">
        <f t="shared" si="13"/>
        <v>1</v>
      </c>
    </row>
    <row r="52" spans="1:18" ht="15.75" x14ac:dyDescent="0.25">
      <c r="A52" s="18" t="s">
        <v>41</v>
      </c>
      <c r="B52" s="19">
        <v>2</v>
      </c>
      <c r="C52" s="19" t="s">
        <v>26</v>
      </c>
      <c r="D52" s="42">
        <v>659</v>
      </c>
      <c r="E52" s="63">
        <v>284</v>
      </c>
      <c r="F52" s="63">
        <v>31</v>
      </c>
      <c r="G52" s="63">
        <v>0</v>
      </c>
      <c r="H52" s="44">
        <f t="shared" si="14"/>
        <v>974</v>
      </c>
      <c r="I52" s="42">
        <v>660</v>
      </c>
      <c r="J52" s="63">
        <v>284</v>
      </c>
      <c r="K52" s="63">
        <v>30</v>
      </c>
      <c r="L52" s="63">
        <v>0</v>
      </c>
      <c r="M52" s="44">
        <f t="shared" si="8"/>
        <v>974</v>
      </c>
      <c r="N52" s="42">
        <f t="shared" si="9"/>
        <v>1</v>
      </c>
      <c r="O52" s="43">
        <f t="shared" si="10"/>
        <v>0</v>
      </c>
      <c r="P52" s="43">
        <f t="shared" si="11"/>
        <v>-1</v>
      </c>
      <c r="Q52" s="43">
        <f t="shared" si="12"/>
        <v>0</v>
      </c>
      <c r="R52" s="44">
        <f t="shared" si="13"/>
        <v>0</v>
      </c>
    </row>
    <row r="53" spans="1:18" ht="15.75" x14ac:dyDescent="0.25">
      <c r="A53" s="18" t="s">
        <v>42</v>
      </c>
      <c r="B53" s="19">
        <v>0</v>
      </c>
      <c r="C53" s="19">
        <v>1</v>
      </c>
      <c r="D53" s="42">
        <v>1246</v>
      </c>
      <c r="E53" s="63">
        <v>1003</v>
      </c>
      <c r="F53" s="63">
        <v>31</v>
      </c>
      <c r="G53" s="63">
        <v>0</v>
      </c>
      <c r="H53" s="44">
        <f t="shared" si="14"/>
        <v>2280</v>
      </c>
      <c r="I53" s="42">
        <v>1249</v>
      </c>
      <c r="J53" s="63">
        <v>1000</v>
      </c>
      <c r="K53" s="63">
        <v>31</v>
      </c>
      <c r="L53" s="63">
        <v>0</v>
      </c>
      <c r="M53" s="44">
        <f t="shared" si="8"/>
        <v>2280</v>
      </c>
      <c r="N53" s="42">
        <f t="shared" si="9"/>
        <v>3</v>
      </c>
      <c r="O53" s="43">
        <f t="shared" si="10"/>
        <v>-3</v>
      </c>
      <c r="P53" s="43">
        <f t="shared" si="11"/>
        <v>0</v>
      </c>
      <c r="Q53" s="43">
        <f t="shared" si="12"/>
        <v>0</v>
      </c>
      <c r="R53" s="44">
        <f t="shared" si="13"/>
        <v>0</v>
      </c>
    </row>
    <row r="54" spans="1:18" ht="15.75" x14ac:dyDescent="0.25">
      <c r="A54" s="18" t="s">
        <v>43</v>
      </c>
      <c r="B54" s="19">
        <v>2</v>
      </c>
      <c r="C54" s="19">
        <v>1</v>
      </c>
      <c r="D54" s="42">
        <v>680</v>
      </c>
      <c r="E54" s="63">
        <v>389</v>
      </c>
      <c r="F54" s="63">
        <v>57</v>
      </c>
      <c r="G54" s="63">
        <v>0</v>
      </c>
      <c r="H54" s="44">
        <f t="shared" si="14"/>
        <v>1126</v>
      </c>
      <c r="I54" s="42">
        <v>681</v>
      </c>
      <c r="J54" s="63">
        <v>391</v>
      </c>
      <c r="K54" s="63">
        <v>52</v>
      </c>
      <c r="L54" s="63">
        <v>2</v>
      </c>
      <c r="M54" s="44">
        <f t="shared" si="8"/>
        <v>1126</v>
      </c>
      <c r="N54" s="42">
        <f t="shared" si="9"/>
        <v>1</v>
      </c>
      <c r="O54" s="43">
        <f t="shared" si="10"/>
        <v>2</v>
      </c>
      <c r="P54" s="43">
        <f t="shared" si="11"/>
        <v>-5</v>
      </c>
      <c r="Q54" s="43">
        <f t="shared" si="12"/>
        <v>2</v>
      </c>
      <c r="R54" s="44">
        <f t="shared" si="13"/>
        <v>0</v>
      </c>
    </row>
    <row r="55" spans="1:18" ht="15.75" x14ac:dyDescent="0.25">
      <c r="A55" s="18" t="s">
        <v>44</v>
      </c>
      <c r="B55" s="19">
        <v>0</v>
      </c>
      <c r="C55" s="19">
        <v>3</v>
      </c>
      <c r="D55" s="42">
        <v>1446</v>
      </c>
      <c r="E55" s="63">
        <v>831</v>
      </c>
      <c r="F55" s="63">
        <v>40</v>
      </c>
      <c r="G55" s="63">
        <v>1</v>
      </c>
      <c r="H55" s="44">
        <f t="shared" si="14"/>
        <v>2318</v>
      </c>
      <c r="I55" s="42">
        <v>1446</v>
      </c>
      <c r="J55" s="63">
        <v>829</v>
      </c>
      <c r="K55" s="63">
        <v>40</v>
      </c>
      <c r="L55" s="63">
        <v>3</v>
      </c>
      <c r="M55" s="44">
        <f t="shared" si="8"/>
        <v>2318</v>
      </c>
      <c r="N55" s="42">
        <f t="shared" si="9"/>
        <v>0</v>
      </c>
      <c r="O55" s="43">
        <f t="shared" si="10"/>
        <v>-2</v>
      </c>
      <c r="P55" s="43">
        <f t="shared" si="11"/>
        <v>0</v>
      </c>
      <c r="Q55" s="43">
        <f t="shared" si="12"/>
        <v>2</v>
      </c>
      <c r="R55" s="44">
        <f t="shared" si="13"/>
        <v>0</v>
      </c>
    </row>
    <row r="56" spans="1:18" ht="15.75" x14ac:dyDescent="0.25">
      <c r="A56" s="18" t="s">
        <v>45</v>
      </c>
      <c r="B56" s="19">
        <v>0</v>
      </c>
      <c r="C56" s="19">
        <v>1</v>
      </c>
      <c r="D56" s="42">
        <v>338</v>
      </c>
      <c r="E56" s="63">
        <v>172</v>
      </c>
      <c r="F56" s="63">
        <v>18</v>
      </c>
      <c r="G56" s="63">
        <v>0</v>
      </c>
      <c r="H56" s="44">
        <f t="shared" si="14"/>
        <v>528</v>
      </c>
      <c r="I56" s="42">
        <v>338</v>
      </c>
      <c r="J56" s="63">
        <v>172</v>
      </c>
      <c r="K56" s="63">
        <v>18</v>
      </c>
      <c r="L56" s="63">
        <v>0</v>
      </c>
      <c r="M56" s="44">
        <f t="shared" si="8"/>
        <v>528</v>
      </c>
      <c r="N56" s="42">
        <f t="shared" si="9"/>
        <v>0</v>
      </c>
      <c r="O56" s="43">
        <f t="shared" si="10"/>
        <v>0</v>
      </c>
      <c r="P56" s="43">
        <f t="shared" si="11"/>
        <v>0</v>
      </c>
      <c r="Q56" s="43">
        <f t="shared" si="12"/>
        <v>0</v>
      </c>
      <c r="R56" s="44">
        <f t="shared" si="13"/>
        <v>0</v>
      </c>
    </row>
    <row r="57" spans="1:18" ht="15.75" x14ac:dyDescent="0.25">
      <c r="A57" s="18" t="s">
        <v>46</v>
      </c>
      <c r="B57" s="19">
        <v>0</v>
      </c>
      <c r="C57" s="19">
        <v>1</v>
      </c>
      <c r="D57" s="42">
        <v>1404</v>
      </c>
      <c r="E57" s="63">
        <v>1087</v>
      </c>
      <c r="F57" s="63">
        <v>57</v>
      </c>
      <c r="G57" s="63">
        <v>0</v>
      </c>
      <c r="H57" s="44">
        <f t="shared" si="14"/>
        <v>2548</v>
      </c>
      <c r="I57" s="42">
        <v>1406</v>
      </c>
      <c r="J57" s="63">
        <v>1086</v>
      </c>
      <c r="K57" s="63">
        <v>53</v>
      </c>
      <c r="L57" s="63">
        <v>3</v>
      </c>
      <c r="M57" s="44">
        <f t="shared" si="8"/>
        <v>2548</v>
      </c>
      <c r="N57" s="42">
        <f t="shared" si="9"/>
        <v>2</v>
      </c>
      <c r="O57" s="43">
        <f t="shared" si="10"/>
        <v>-1</v>
      </c>
      <c r="P57" s="43">
        <f t="shared" si="11"/>
        <v>-4</v>
      </c>
      <c r="Q57" s="43">
        <f t="shared" si="12"/>
        <v>3</v>
      </c>
      <c r="R57" s="44">
        <f t="shared" si="13"/>
        <v>0</v>
      </c>
    </row>
    <row r="58" spans="1:18" ht="15.75" x14ac:dyDescent="0.25">
      <c r="A58" s="18" t="s">
        <v>47</v>
      </c>
      <c r="B58" s="19">
        <v>2</v>
      </c>
      <c r="C58" s="19">
        <v>1</v>
      </c>
      <c r="D58" s="42">
        <v>631</v>
      </c>
      <c r="E58" s="63">
        <v>424</v>
      </c>
      <c r="F58" s="63">
        <v>37</v>
      </c>
      <c r="G58" s="63">
        <v>0</v>
      </c>
      <c r="H58" s="44">
        <f t="shared" si="14"/>
        <v>1092</v>
      </c>
      <c r="I58" s="42">
        <v>634</v>
      </c>
      <c r="J58" s="63">
        <v>425</v>
      </c>
      <c r="K58" s="63">
        <v>33</v>
      </c>
      <c r="L58" s="63">
        <v>0</v>
      </c>
      <c r="M58" s="44">
        <f t="shared" si="8"/>
        <v>1092</v>
      </c>
      <c r="N58" s="42">
        <f t="shared" si="9"/>
        <v>3</v>
      </c>
      <c r="O58" s="43">
        <f t="shared" si="10"/>
        <v>1</v>
      </c>
      <c r="P58" s="43">
        <f t="shared" si="11"/>
        <v>-4</v>
      </c>
      <c r="Q58" s="43">
        <f t="shared" si="12"/>
        <v>0</v>
      </c>
      <c r="R58" s="44">
        <f t="shared" si="13"/>
        <v>0</v>
      </c>
    </row>
    <row r="59" spans="1:18" ht="15.75" x14ac:dyDescent="0.25">
      <c r="A59" s="18" t="s">
        <v>48</v>
      </c>
      <c r="B59" s="19">
        <v>1</v>
      </c>
      <c r="C59" s="19">
        <v>3</v>
      </c>
      <c r="D59" s="42">
        <v>486</v>
      </c>
      <c r="E59" s="63">
        <v>305</v>
      </c>
      <c r="F59" s="63">
        <v>72</v>
      </c>
      <c r="G59" s="63">
        <v>0</v>
      </c>
      <c r="H59" s="44">
        <f t="shared" si="14"/>
        <v>863</v>
      </c>
      <c r="I59" s="42">
        <v>486</v>
      </c>
      <c r="J59" s="63">
        <v>307</v>
      </c>
      <c r="K59" s="63">
        <v>69</v>
      </c>
      <c r="L59" s="63">
        <v>0</v>
      </c>
      <c r="M59" s="44">
        <f t="shared" si="8"/>
        <v>862</v>
      </c>
      <c r="N59" s="42">
        <f t="shared" si="9"/>
        <v>0</v>
      </c>
      <c r="O59" s="43">
        <f t="shared" si="10"/>
        <v>2</v>
      </c>
      <c r="P59" s="43">
        <f t="shared" si="11"/>
        <v>-3</v>
      </c>
      <c r="Q59" s="43">
        <f t="shared" si="12"/>
        <v>0</v>
      </c>
      <c r="R59" s="44">
        <f t="shared" si="13"/>
        <v>-1</v>
      </c>
    </row>
    <row r="60" spans="1:18" ht="15.75" x14ac:dyDescent="0.25">
      <c r="A60" s="18" t="s">
        <v>49</v>
      </c>
      <c r="B60" s="19">
        <v>0</v>
      </c>
      <c r="C60" s="19" t="s">
        <v>24</v>
      </c>
      <c r="D60" s="42">
        <v>834</v>
      </c>
      <c r="E60" s="63">
        <v>430</v>
      </c>
      <c r="F60" s="63">
        <v>25</v>
      </c>
      <c r="G60" s="63">
        <v>0</v>
      </c>
      <c r="H60" s="44">
        <f t="shared" si="14"/>
        <v>1289</v>
      </c>
      <c r="I60" s="42">
        <v>834</v>
      </c>
      <c r="J60" s="63">
        <v>430</v>
      </c>
      <c r="K60" s="63">
        <v>24</v>
      </c>
      <c r="L60" s="63">
        <v>1</v>
      </c>
      <c r="M60" s="44">
        <f t="shared" si="8"/>
        <v>1289</v>
      </c>
      <c r="N60" s="42">
        <f t="shared" si="9"/>
        <v>0</v>
      </c>
      <c r="O60" s="43">
        <f t="shared" si="10"/>
        <v>0</v>
      </c>
      <c r="P60" s="43">
        <f t="shared" si="11"/>
        <v>-1</v>
      </c>
      <c r="Q60" s="43">
        <f t="shared" si="12"/>
        <v>1</v>
      </c>
      <c r="R60" s="44">
        <f t="shared" si="13"/>
        <v>0</v>
      </c>
    </row>
    <row r="61" spans="1:18" ht="15.75" x14ac:dyDescent="0.25">
      <c r="A61" s="18" t="s">
        <v>49</v>
      </c>
      <c r="B61" s="19">
        <v>0</v>
      </c>
      <c r="C61" s="19" t="s">
        <v>50</v>
      </c>
      <c r="D61" s="42">
        <v>1482</v>
      </c>
      <c r="E61" s="63">
        <v>722</v>
      </c>
      <c r="F61" s="63">
        <v>50</v>
      </c>
      <c r="G61" s="63">
        <v>0</v>
      </c>
      <c r="H61" s="44">
        <f t="shared" si="14"/>
        <v>2254</v>
      </c>
      <c r="I61" s="42">
        <v>1482</v>
      </c>
      <c r="J61" s="63">
        <v>722</v>
      </c>
      <c r="K61" s="63">
        <v>50</v>
      </c>
      <c r="L61" s="63">
        <v>0</v>
      </c>
      <c r="M61" s="44">
        <f t="shared" si="8"/>
        <v>2254</v>
      </c>
      <c r="N61" s="42">
        <f t="shared" si="9"/>
        <v>0</v>
      </c>
      <c r="O61" s="43">
        <f t="shared" si="10"/>
        <v>0</v>
      </c>
      <c r="P61" s="43">
        <f t="shared" si="11"/>
        <v>0</v>
      </c>
      <c r="Q61" s="43">
        <f t="shared" si="12"/>
        <v>0</v>
      </c>
      <c r="R61" s="44">
        <f t="shared" si="13"/>
        <v>0</v>
      </c>
    </row>
    <row r="62" spans="1:18" ht="15.75" x14ac:dyDescent="0.25">
      <c r="A62" s="18" t="s">
        <v>51</v>
      </c>
      <c r="B62" s="19">
        <v>4</v>
      </c>
      <c r="C62" s="19" t="s">
        <v>26</v>
      </c>
      <c r="D62" s="42">
        <v>607</v>
      </c>
      <c r="E62" s="43">
        <v>223</v>
      </c>
      <c r="F62" s="43">
        <v>45</v>
      </c>
      <c r="G62" s="63">
        <v>0</v>
      </c>
      <c r="H62" s="44">
        <f t="shared" si="14"/>
        <v>875</v>
      </c>
      <c r="I62" s="42">
        <v>607</v>
      </c>
      <c r="J62" s="63">
        <v>223</v>
      </c>
      <c r="K62" s="63">
        <v>45</v>
      </c>
      <c r="L62" s="63">
        <v>0</v>
      </c>
      <c r="M62" s="44">
        <f t="shared" si="8"/>
        <v>875</v>
      </c>
      <c r="N62" s="42">
        <f t="shared" si="9"/>
        <v>0</v>
      </c>
      <c r="O62" s="43">
        <f t="shared" si="10"/>
        <v>0</v>
      </c>
      <c r="P62" s="43">
        <f t="shared" si="11"/>
        <v>0</v>
      </c>
      <c r="Q62" s="43">
        <f t="shared" si="12"/>
        <v>0</v>
      </c>
      <c r="R62" s="44">
        <f t="shared" si="13"/>
        <v>0</v>
      </c>
    </row>
    <row r="63" spans="1:18" ht="15.75" x14ac:dyDescent="0.25">
      <c r="A63" s="18" t="s">
        <v>51</v>
      </c>
      <c r="B63" s="19">
        <v>6</v>
      </c>
      <c r="C63" s="19" t="s">
        <v>52</v>
      </c>
      <c r="D63" s="42">
        <v>533</v>
      </c>
      <c r="E63" s="43">
        <v>274</v>
      </c>
      <c r="F63" s="43">
        <v>49</v>
      </c>
      <c r="G63" s="63">
        <v>0</v>
      </c>
      <c r="H63" s="44">
        <f t="shared" si="14"/>
        <v>856</v>
      </c>
      <c r="I63" s="42">
        <v>532</v>
      </c>
      <c r="J63" s="63">
        <v>275</v>
      </c>
      <c r="K63" s="63">
        <v>49</v>
      </c>
      <c r="L63" s="63">
        <v>0</v>
      </c>
      <c r="M63" s="44">
        <f t="shared" si="8"/>
        <v>856</v>
      </c>
      <c r="N63" s="42">
        <f t="shared" si="9"/>
        <v>-1</v>
      </c>
      <c r="O63" s="43">
        <f t="shared" si="10"/>
        <v>1</v>
      </c>
      <c r="P63" s="43">
        <f t="shared" si="11"/>
        <v>0</v>
      </c>
      <c r="Q63" s="43">
        <f t="shared" si="12"/>
        <v>0</v>
      </c>
      <c r="R63" s="44">
        <f t="shared" si="13"/>
        <v>0</v>
      </c>
    </row>
    <row r="64" spans="1:18" ht="15.75" x14ac:dyDescent="0.25">
      <c r="A64" s="18" t="s">
        <v>53</v>
      </c>
      <c r="B64" s="19">
        <v>0</v>
      </c>
      <c r="C64" s="19">
        <v>7</v>
      </c>
      <c r="D64" s="42">
        <v>970</v>
      </c>
      <c r="E64" s="63">
        <v>726</v>
      </c>
      <c r="F64" s="63">
        <v>55</v>
      </c>
      <c r="G64" s="63">
        <v>3</v>
      </c>
      <c r="H64" s="44">
        <f t="shared" si="14"/>
        <v>1754</v>
      </c>
      <c r="I64" s="62">
        <v>970</v>
      </c>
      <c r="J64" s="63">
        <v>730</v>
      </c>
      <c r="K64" s="63">
        <v>53</v>
      </c>
      <c r="L64" s="63">
        <v>1</v>
      </c>
      <c r="M64" s="44">
        <f t="shared" si="8"/>
        <v>1754</v>
      </c>
      <c r="N64" s="42">
        <f t="shared" si="9"/>
        <v>0</v>
      </c>
      <c r="O64" s="43">
        <f t="shared" si="10"/>
        <v>4</v>
      </c>
      <c r="P64" s="43">
        <f t="shared" si="11"/>
        <v>-2</v>
      </c>
      <c r="Q64" s="43">
        <f t="shared" si="12"/>
        <v>-2</v>
      </c>
      <c r="R64" s="44">
        <f t="shared" si="13"/>
        <v>0</v>
      </c>
    </row>
    <row r="65" spans="1:18" ht="15.75" x14ac:dyDescent="0.25">
      <c r="A65" s="18" t="s">
        <v>54</v>
      </c>
      <c r="B65" s="19">
        <v>0</v>
      </c>
      <c r="C65" s="19">
        <v>6</v>
      </c>
      <c r="D65" s="42">
        <v>1088</v>
      </c>
      <c r="E65" s="63">
        <v>766</v>
      </c>
      <c r="F65" s="63">
        <v>89</v>
      </c>
      <c r="G65" s="63">
        <v>0</v>
      </c>
      <c r="H65" s="44">
        <f t="shared" si="14"/>
        <v>1943</v>
      </c>
      <c r="I65" s="42">
        <v>1089</v>
      </c>
      <c r="J65" s="63">
        <v>766</v>
      </c>
      <c r="K65" s="63">
        <v>92</v>
      </c>
      <c r="L65" s="63">
        <v>0</v>
      </c>
      <c r="M65" s="44">
        <f t="shared" si="8"/>
        <v>1947</v>
      </c>
      <c r="N65" s="42">
        <f t="shared" si="9"/>
        <v>1</v>
      </c>
      <c r="O65" s="43">
        <f t="shared" si="10"/>
        <v>0</v>
      </c>
      <c r="P65" s="43">
        <f t="shared" si="11"/>
        <v>3</v>
      </c>
      <c r="Q65" s="43">
        <f t="shared" si="12"/>
        <v>0</v>
      </c>
      <c r="R65" s="44">
        <f t="shared" si="13"/>
        <v>4</v>
      </c>
    </row>
    <row r="66" spans="1:18" ht="15.75" x14ac:dyDescent="0.25">
      <c r="A66" s="18" t="s">
        <v>55</v>
      </c>
      <c r="B66" s="19">
        <v>0</v>
      </c>
      <c r="C66" s="19">
        <v>5</v>
      </c>
      <c r="D66" s="42">
        <v>1270</v>
      </c>
      <c r="E66" s="63">
        <v>833</v>
      </c>
      <c r="F66" s="63">
        <v>77</v>
      </c>
      <c r="G66" s="63">
        <v>0</v>
      </c>
      <c r="H66" s="44">
        <f t="shared" si="14"/>
        <v>2180</v>
      </c>
      <c r="I66" s="42">
        <v>1276</v>
      </c>
      <c r="J66" s="63">
        <v>833</v>
      </c>
      <c r="K66" s="63">
        <v>70</v>
      </c>
      <c r="L66" s="63">
        <v>1</v>
      </c>
      <c r="M66" s="44">
        <f t="shared" si="8"/>
        <v>2180</v>
      </c>
      <c r="N66" s="42">
        <f t="shared" si="9"/>
        <v>6</v>
      </c>
      <c r="O66" s="43">
        <f t="shared" si="10"/>
        <v>0</v>
      </c>
      <c r="P66" s="43">
        <f t="shared" si="11"/>
        <v>-7</v>
      </c>
      <c r="Q66" s="43">
        <f t="shared" si="12"/>
        <v>1</v>
      </c>
      <c r="R66" s="44">
        <f t="shared" si="13"/>
        <v>0</v>
      </c>
    </row>
    <row r="67" spans="1:18" ht="15.75" x14ac:dyDescent="0.25">
      <c r="A67" s="18" t="s">
        <v>56</v>
      </c>
      <c r="B67" s="19">
        <v>0</v>
      </c>
      <c r="C67" s="19">
        <v>3</v>
      </c>
      <c r="D67" s="42">
        <v>1309</v>
      </c>
      <c r="E67" s="63">
        <v>945</v>
      </c>
      <c r="F67" s="63">
        <v>42</v>
      </c>
      <c r="G67" s="63">
        <v>0</v>
      </c>
      <c r="H67" s="44">
        <f t="shared" si="14"/>
        <v>2296</v>
      </c>
      <c r="I67" s="42">
        <v>1309</v>
      </c>
      <c r="J67" s="63">
        <v>945</v>
      </c>
      <c r="K67" s="63">
        <v>42</v>
      </c>
      <c r="L67" s="63">
        <v>0</v>
      </c>
      <c r="M67" s="44">
        <f t="shared" si="8"/>
        <v>2296</v>
      </c>
      <c r="N67" s="42">
        <f t="shared" si="9"/>
        <v>0</v>
      </c>
      <c r="O67" s="43">
        <f t="shared" si="10"/>
        <v>0</v>
      </c>
      <c r="P67" s="43">
        <f t="shared" si="11"/>
        <v>0</v>
      </c>
      <c r="Q67" s="43">
        <f t="shared" si="12"/>
        <v>0</v>
      </c>
      <c r="R67" s="44">
        <f t="shared" si="13"/>
        <v>0</v>
      </c>
    </row>
    <row r="68" spans="1:18" ht="15.75" x14ac:dyDescent="0.25">
      <c r="A68" s="18" t="s">
        <v>57</v>
      </c>
      <c r="B68" s="19">
        <v>8</v>
      </c>
      <c r="C68" s="19" t="s">
        <v>4</v>
      </c>
      <c r="D68" s="42">
        <v>12</v>
      </c>
      <c r="E68" s="63">
        <v>5</v>
      </c>
      <c r="F68" s="63">
        <v>0</v>
      </c>
      <c r="G68" s="63">
        <v>0</v>
      </c>
      <c r="H68" s="44">
        <f t="shared" si="14"/>
        <v>17</v>
      </c>
      <c r="I68" s="42">
        <v>12</v>
      </c>
      <c r="J68" s="63">
        <v>5</v>
      </c>
      <c r="K68" s="63">
        <v>0</v>
      </c>
      <c r="L68" s="63">
        <v>0</v>
      </c>
      <c r="M68" s="44">
        <f t="shared" ref="M68:M75" si="15">SUM(I68:L68)</f>
        <v>17</v>
      </c>
      <c r="N68" s="42">
        <f t="shared" si="9"/>
        <v>0</v>
      </c>
      <c r="O68" s="43">
        <f t="shared" si="10"/>
        <v>0</v>
      </c>
      <c r="P68" s="43">
        <f t="shared" si="11"/>
        <v>0</v>
      </c>
      <c r="Q68" s="43">
        <f t="shared" si="12"/>
        <v>0</v>
      </c>
      <c r="R68" s="44">
        <f t="shared" si="13"/>
        <v>0</v>
      </c>
    </row>
    <row r="69" spans="1:18" ht="15.75" x14ac:dyDescent="0.25">
      <c r="A69" s="18" t="s">
        <v>58</v>
      </c>
      <c r="B69" s="19">
        <v>0</v>
      </c>
      <c r="C69" s="19">
        <v>3</v>
      </c>
      <c r="D69" s="42">
        <v>915</v>
      </c>
      <c r="E69" s="63">
        <v>565</v>
      </c>
      <c r="F69" s="63">
        <v>34</v>
      </c>
      <c r="G69" s="63">
        <v>1</v>
      </c>
      <c r="H69" s="44">
        <f t="shared" si="14"/>
        <v>1515</v>
      </c>
      <c r="I69" s="42">
        <v>918</v>
      </c>
      <c r="J69" s="63">
        <v>564</v>
      </c>
      <c r="K69" s="63">
        <v>32</v>
      </c>
      <c r="L69" s="63">
        <v>1</v>
      </c>
      <c r="M69" s="44">
        <f t="shared" si="15"/>
        <v>1515</v>
      </c>
      <c r="N69" s="42">
        <f t="shared" ref="N69:N75" si="16">I69-D69</f>
        <v>3</v>
      </c>
      <c r="O69" s="43">
        <f t="shared" ref="O69:O75" si="17">J69-E69</f>
        <v>-1</v>
      </c>
      <c r="P69" s="43">
        <f t="shared" ref="P69:P75" si="18">K69-F69</f>
        <v>-2</v>
      </c>
      <c r="Q69" s="43">
        <f t="shared" ref="Q69:Q75" si="19">L69-G69</f>
        <v>0</v>
      </c>
      <c r="R69" s="44">
        <f t="shared" ref="R69:R75" si="20">SUM(N69:Q69)</f>
        <v>0</v>
      </c>
    </row>
    <row r="70" spans="1:18" ht="15.75" x14ac:dyDescent="0.25">
      <c r="A70" s="18" t="s">
        <v>59</v>
      </c>
      <c r="B70" s="19">
        <v>0</v>
      </c>
      <c r="C70" s="19">
        <v>1</v>
      </c>
      <c r="D70" s="42">
        <v>1061</v>
      </c>
      <c r="E70" s="63">
        <v>669</v>
      </c>
      <c r="F70" s="63">
        <v>48</v>
      </c>
      <c r="G70" s="63">
        <v>0</v>
      </c>
      <c r="H70" s="44">
        <f t="shared" ref="H70:H75" si="21">SUM(D70:G70)</f>
        <v>1778</v>
      </c>
      <c r="I70" s="42">
        <v>1059</v>
      </c>
      <c r="J70" s="63">
        <v>671</v>
      </c>
      <c r="K70" s="63">
        <v>48</v>
      </c>
      <c r="L70" s="63">
        <v>0</v>
      </c>
      <c r="M70" s="44">
        <f t="shared" si="15"/>
        <v>1778</v>
      </c>
      <c r="N70" s="42">
        <f t="shared" si="16"/>
        <v>-2</v>
      </c>
      <c r="O70" s="43">
        <f t="shared" si="17"/>
        <v>2</v>
      </c>
      <c r="P70" s="43">
        <f t="shared" si="18"/>
        <v>0</v>
      </c>
      <c r="Q70" s="43">
        <f t="shared" si="19"/>
        <v>0</v>
      </c>
      <c r="R70" s="44">
        <f t="shared" si="20"/>
        <v>0</v>
      </c>
    </row>
    <row r="71" spans="1:18" ht="15.75" x14ac:dyDescent="0.25">
      <c r="A71" s="18" t="s">
        <v>60</v>
      </c>
      <c r="B71" s="19">
        <v>0</v>
      </c>
      <c r="C71" s="19">
        <v>2</v>
      </c>
      <c r="D71" s="42">
        <v>1181</v>
      </c>
      <c r="E71" s="63">
        <v>585</v>
      </c>
      <c r="F71" s="63">
        <v>28</v>
      </c>
      <c r="G71" s="63">
        <v>0</v>
      </c>
      <c r="H71" s="44">
        <f t="shared" si="21"/>
        <v>1794</v>
      </c>
      <c r="I71" s="42">
        <v>1183</v>
      </c>
      <c r="J71" s="63">
        <v>586</v>
      </c>
      <c r="K71" s="63">
        <v>25</v>
      </c>
      <c r="L71" s="63">
        <v>0</v>
      </c>
      <c r="M71" s="44">
        <f t="shared" si="15"/>
        <v>1794</v>
      </c>
      <c r="N71" s="42">
        <f t="shared" si="16"/>
        <v>2</v>
      </c>
      <c r="O71" s="43">
        <f t="shared" si="17"/>
        <v>1</v>
      </c>
      <c r="P71" s="43">
        <f t="shared" si="18"/>
        <v>-3</v>
      </c>
      <c r="Q71" s="43">
        <f t="shared" si="19"/>
        <v>0</v>
      </c>
      <c r="R71" s="44">
        <f t="shared" si="20"/>
        <v>0</v>
      </c>
    </row>
    <row r="72" spans="1:18" ht="15.75" x14ac:dyDescent="0.25">
      <c r="A72" s="18" t="s">
        <v>61</v>
      </c>
      <c r="B72" s="19">
        <v>0</v>
      </c>
      <c r="C72" s="19">
        <v>1</v>
      </c>
      <c r="D72" s="42">
        <v>748</v>
      </c>
      <c r="E72" s="63">
        <v>915</v>
      </c>
      <c r="F72" s="63">
        <v>51</v>
      </c>
      <c r="G72" s="63">
        <v>0</v>
      </c>
      <c r="H72" s="44">
        <f t="shared" si="21"/>
        <v>1714</v>
      </c>
      <c r="I72" s="42">
        <v>746</v>
      </c>
      <c r="J72" s="63">
        <v>918</v>
      </c>
      <c r="K72" s="63">
        <v>49</v>
      </c>
      <c r="L72" s="63">
        <v>1</v>
      </c>
      <c r="M72" s="44">
        <f t="shared" si="15"/>
        <v>1714</v>
      </c>
      <c r="N72" s="42">
        <f t="shared" si="16"/>
        <v>-2</v>
      </c>
      <c r="O72" s="43">
        <f t="shared" si="17"/>
        <v>3</v>
      </c>
      <c r="P72" s="43">
        <f t="shared" si="18"/>
        <v>-2</v>
      </c>
      <c r="Q72" s="43">
        <f t="shared" si="19"/>
        <v>1</v>
      </c>
      <c r="R72" s="44">
        <f t="shared" si="20"/>
        <v>0</v>
      </c>
    </row>
    <row r="73" spans="1:18" ht="15.75" x14ac:dyDescent="0.25">
      <c r="A73" s="18" t="s">
        <v>62</v>
      </c>
      <c r="B73" s="19">
        <v>3</v>
      </c>
      <c r="C73" s="19">
        <v>1</v>
      </c>
      <c r="D73" s="42">
        <v>928</v>
      </c>
      <c r="E73" s="63">
        <v>574</v>
      </c>
      <c r="F73" s="63">
        <v>58</v>
      </c>
      <c r="G73" s="63">
        <v>1</v>
      </c>
      <c r="H73" s="44">
        <f t="shared" si="21"/>
        <v>1561</v>
      </c>
      <c r="I73" s="42">
        <v>926</v>
      </c>
      <c r="J73" s="63">
        <v>576</v>
      </c>
      <c r="K73" s="63">
        <v>58</v>
      </c>
      <c r="L73" s="63">
        <v>1</v>
      </c>
      <c r="M73" s="44">
        <f t="shared" si="15"/>
        <v>1561</v>
      </c>
      <c r="N73" s="42">
        <f t="shared" si="16"/>
        <v>-2</v>
      </c>
      <c r="O73" s="43">
        <f t="shared" si="17"/>
        <v>2</v>
      </c>
      <c r="P73" s="43">
        <f t="shared" si="18"/>
        <v>0</v>
      </c>
      <c r="Q73" s="43">
        <f t="shared" si="19"/>
        <v>0</v>
      </c>
      <c r="R73" s="44">
        <f t="shared" si="20"/>
        <v>0</v>
      </c>
    </row>
    <row r="74" spans="1:18" ht="15.75" x14ac:dyDescent="0.25">
      <c r="A74" s="18" t="s">
        <v>63</v>
      </c>
      <c r="B74" s="19">
        <v>0</v>
      </c>
      <c r="C74" s="19">
        <v>2</v>
      </c>
      <c r="D74" s="42">
        <v>1136</v>
      </c>
      <c r="E74" s="63">
        <v>982</v>
      </c>
      <c r="F74" s="63">
        <v>53</v>
      </c>
      <c r="G74" s="63">
        <v>0</v>
      </c>
      <c r="H74" s="44">
        <f t="shared" si="21"/>
        <v>2171</v>
      </c>
      <c r="I74" s="42">
        <v>1135</v>
      </c>
      <c r="J74" s="63">
        <v>982</v>
      </c>
      <c r="K74" s="63">
        <v>54</v>
      </c>
      <c r="L74" s="63">
        <v>0</v>
      </c>
      <c r="M74" s="44">
        <f t="shared" si="15"/>
        <v>2171</v>
      </c>
      <c r="N74" s="42">
        <f t="shared" si="16"/>
        <v>-1</v>
      </c>
      <c r="O74" s="43">
        <f t="shared" si="17"/>
        <v>0</v>
      </c>
      <c r="P74" s="43">
        <f t="shared" si="18"/>
        <v>1</v>
      </c>
      <c r="Q74" s="43">
        <f t="shared" si="19"/>
        <v>0</v>
      </c>
      <c r="R74" s="44">
        <f t="shared" si="20"/>
        <v>0</v>
      </c>
    </row>
    <row r="75" spans="1:18" ht="16.5" thickBot="1" x14ac:dyDescent="0.3">
      <c r="A75" s="18" t="s">
        <v>63</v>
      </c>
      <c r="B75" s="19">
        <v>0</v>
      </c>
      <c r="C75" s="19">
        <v>8</v>
      </c>
      <c r="D75" s="65">
        <v>708</v>
      </c>
      <c r="E75" s="66">
        <v>628</v>
      </c>
      <c r="F75" s="66">
        <v>31</v>
      </c>
      <c r="G75" s="66">
        <v>2</v>
      </c>
      <c r="H75" s="67">
        <f t="shared" si="21"/>
        <v>1369</v>
      </c>
      <c r="I75" s="65">
        <v>704</v>
      </c>
      <c r="J75" s="66">
        <v>634</v>
      </c>
      <c r="K75" s="66">
        <v>26</v>
      </c>
      <c r="L75" s="66">
        <v>5</v>
      </c>
      <c r="M75" s="67">
        <f t="shared" si="15"/>
        <v>1369</v>
      </c>
      <c r="N75" s="65">
        <f t="shared" si="16"/>
        <v>-4</v>
      </c>
      <c r="O75" s="66">
        <f t="shared" si="17"/>
        <v>6</v>
      </c>
      <c r="P75" s="66">
        <f t="shared" si="18"/>
        <v>-5</v>
      </c>
      <c r="Q75" s="66">
        <f t="shared" si="19"/>
        <v>3</v>
      </c>
      <c r="R75" s="67">
        <f t="shared" si="20"/>
        <v>0</v>
      </c>
    </row>
  </sheetData>
  <mergeCells count="5">
    <mergeCell ref="D1:H1"/>
    <mergeCell ref="I1:M1"/>
    <mergeCell ref="N1:R1"/>
    <mergeCell ref="A3:C3"/>
    <mergeCell ref="A1:C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2"/>
  <sheetViews>
    <sheetView workbookViewId="0">
      <selection activeCell="I2" sqref="I2"/>
    </sheetView>
  </sheetViews>
  <sheetFormatPr defaultRowHeight="15" x14ac:dyDescent="0.25"/>
  <cols>
    <col min="1" max="1" width="15.7109375" bestFit="1" customWidth="1"/>
    <col min="2" max="2" width="6.42578125" bestFit="1" customWidth="1"/>
    <col min="3" max="3" width="9" bestFit="1" customWidth="1"/>
    <col min="4" max="4" width="6.5703125" bestFit="1" customWidth="1"/>
    <col min="5" max="5" width="5.5703125" bestFit="1" customWidth="1"/>
    <col min="6" max="6" width="3.85546875" bestFit="1" customWidth="1"/>
    <col min="7" max="7" width="4.140625" bestFit="1" customWidth="1"/>
    <col min="8" max="8" width="3.85546875" bestFit="1" customWidth="1"/>
    <col min="9" max="10" width="6.5703125" bestFit="1" customWidth="1"/>
    <col min="11" max="11" width="5.5703125" bestFit="1" customWidth="1"/>
    <col min="12" max="12" width="3.85546875" bestFit="1" customWidth="1"/>
    <col min="13" max="13" width="4.140625" bestFit="1" customWidth="1"/>
    <col min="14" max="14" width="3.85546875" bestFit="1" customWidth="1"/>
    <col min="15" max="15" width="6.5703125" bestFit="1" customWidth="1"/>
    <col min="16" max="21" width="3.85546875" bestFit="1" customWidth="1"/>
  </cols>
  <sheetData>
    <row r="1" spans="1:21" ht="21.75" thickBot="1" x14ac:dyDescent="0.4">
      <c r="A1" s="82" t="s">
        <v>166</v>
      </c>
      <c r="B1" s="83"/>
      <c r="C1" s="84"/>
      <c r="D1" s="72" t="s">
        <v>74</v>
      </c>
      <c r="E1" s="73"/>
      <c r="F1" s="73"/>
      <c r="G1" s="73"/>
      <c r="H1" s="73"/>
      <c r="I1" s="74"/>
      <c r="J1" s="72" t="s">
        <v>76</v>
      </c>
      <c r="K1" s="73"/>
      <c r="L1" s="73"/>
      <c r="M1" s="73"/>
      <c r="N1" s="73"/>
      <c r="O1" s="74"/>
      <c r="P1" s="72" t="s">
        <v>77</v>
      </c>
      <c r="Q1" s="73"/>
      <c r="R1" s="73"/>
      <c r="S1" s="73"/>
      <c r="T1" s="73"/>
      <c r="U1" s="74"/>
    </row>
    <row r="2" spans="1:21" ht="126.75" thickBot="1" x14ac:dyDescent="0.3">
      <c r="A2" s="85"/>
      <c r="B2" s="86"/>
      <c r="C2" s="87"/>
      <c r="D2" s="13" t="s">
        <v>82</v>
      </c>
      <c r="E2" s="14" t="s">
        <v>83</v>
      </c>
      <c r="F2" s="14" t="s">
        <v>70</v>
      </c>
      <c r="G2" s="14" t="s">
        <v>71</v>
      </c>
      <c r="H2" s="14" t="s">
        <v>72</v>
      </c>
      <c r="I2" s="14" t="s">
        <v>73</v>
      </c>
      <c r="J2" s="13" t="s">
        <v>82</v>
      </c>
      <c r="K2" s="14" t="s">
        <v>83</v>
      </c>
      <c r="L2" s="14" t="s">
        <v>70</v>
      </c>
      <c r="M2" s="14" t="s">
        <v>71</v>
      </c>
      <c r="N2" s="14" t="s">
        <v>72</v>
      </c>
      <c r="O2" s="15" t="s">
        <v>73</v>
      </c>
      <c r="P2" s="13" t="s">
        <v>82</v>
      </c>
      <c r="Q2" s="14" t="s">
        <v>83</v>
      </c>
      <c r="R2" s="14" t="s">
        <v>70</v>
      </c>
      <c r="S2" s="14" t="s">
        <v>71</v>
      </c>
      <c r="T2" s="14" t="s">
        <v>72</v>
      </c>
      <c r="U2" s="15" t="s">
        <v>73</v>
      </c>
    </row>
    <row r="3" spans="1:21" ht="19.5" thickBot="1" x14ac:dyDescent="0.35">
      <c r="A3" s="75" t="s">
        <v>91</v>
      </c>
      <c r="B3" s="76"/>
      <c r="C3" s="76"/>
      <c r="D3" s="39">
        <f>SUM(D5:D13)</f>
        <v>6427</v>
      </c>
      <c r="E3" s="40">
        <f t="shared" ref="E3:O3" si="0">SUM(E5:E13)</f>
        <v>3317</v>
      </c>
      <c r="F3" s="40">
        <f t="shared" si="0"/>
        <v>42</v>
      </c>
      <c r="G3" s="40">
        <f t="shared" si="0"/>
        <v>707</v>
      </c>
      <c r="H3" s="40">
        <f t="shared" si="0"/>
        <v>0</v>
      </c>
      <c r="I3" s="41">
        <f t="shared" si="0"/>
        <v>10493</v>
      </c>
      <c r="J3" s="39">
        <f t="shared" si="0"/>
        <v>6435</v>
      </c>
      <c r="K3" s="40">
        <f t="shared" si="0"/>
        <v>3313</v>
      </c>
      <c r="L3" s="40">
        <f t="shared" si="0"/>
        <v>40</v>
      </c>
      <c r="M3" s="40">
        <f t="shared" si="0"/>
        <v>706</v>
      </c>
      <c r="N3" s="40">
        <f t="shared" si="0"/>
        <v>2</v>
      </c>
      <c r="O3" s="41">
        <f t="shared" si="0"/>
        <v>10496</v>
      </c>
      <c r="P3" s="40">
        <f t="shared" ref="P3:U3" si="1">J3-D3</f>
        <v>8</v>
      </c>
      <c r="Q3" s="40">
        <f t="shared" si="1"/>
        <v>-4</v>
      </c>
      <c r="R3" s="40">
        <f t="shared" si="1"/>
        <v>-2</v>
      </c>
      <c r="S3" s="40">
        <f t="shared" si="1"/>
        <v>-1</v>
      </c>
      <c r="T3" s="40">
        <f t="shared" si="1"/>
        <v>2</v>
      </c>
      <c r="U3" s="41">
        <f t="shared" si="1"/>
        <v>3</v>
      </c>
    </row>
    <row r="4" spans="1:21" ht="15.75" x14ac:dyDescent="0.25">
      <c r="A4" s="27" t="s">
        <v>0</v>
      </c>
      <c r="B4" s="17" t="s">
        <v>1</v>
      </c>
      <c r="C4" s="17" t="s">
        <v>2</v>
      </c>
      <c r="D4" s="42"/>
      <c r="E4" s="43"/>
      <c r="F4" s="43"/>
      <c r="G4" s="43"/>
      <c r="H4" s="43"/>
      <c r="I4" s="44"/>
      <c r="J4" s="42"/>
      <c r="K4" s="43"/>
      <c r="L4" s="43"/>
      <c r="M4" s="43"/>
      <c r="N4" s="43"/>
      <c r="O4" s="44"/>
      <c r="P4" s="45"/>
      <c r="Q4" s="46"/>
      <c r="R4" s="46"/>
      <c r="S4" s="46"/>
      <c r="T4" s="46"/>
      <c r="U4" s="47"/>
    </row>
    <row r="5" spans="1:21" x14ac:dyDescent="0.25">
      <c r="A5" s="7" t="s">
        <v>16</v>
      </c>
      <c r="B5" s="1">
        <v>0</v>
      </c>
      <c r="C5" s="26">
        <v>1</v>
      </c>
      <c r="D5" s="48">
        <v>1122</v>
      </c>
      <c r="E5" s="49">
        <v>576</v>
      </c>
      <c r="F5" s="49">
        <v>9</v>
      </c>
      <c r="G5" s="49">
        <v>143</v>
      </c>
      <c r="H5" s="49">
        <v>0</v>
      </c>
      <c r="I5" s="50">
        <f>SUM(D5:H5)</f>
        <v>1850</v>
      </c>
      <c r="J5" s="51">
        <v>1122</v>
      </c>
      <c r="K5" s="52">
        <v>579</v>
      </c>
      <c r="L5" s="52">
        <v>8</v>
      </c>
      <c r="M5" s="52">
        <v>141</v>
      </c>
      <c r="N5" s="52">
        <v>0</v>
      </c>
      <c r="O5" s="50">
        <f>SUM(J5:N5)</f>
        <v>1850</v>
      </c>
      <c r="P5" s="48">
        <f>J5-D5</f>
        <v>0</v>
      </c>
      <c r="Q5" s="49">
        <f t="shared" ref="Q5:U13" si="2">K5-E5</f>
        <v>3</v>
      </c>
      <c r="R5" s="49">
        <f t="shared" si="2"/>
        <v>-1</v>
      </c>
      <c r="S5" s="49">
        <f t="shared" si="2"/>
        <v>-2</v>
      </c>
      <c r="T5" s="49">
        <f t="shared" si="2"/>
        <v>0</v>
      </c>
      <c r="U5" s="50">
        <f t="shared" si="2"/>
        <v>0</v>
      </c>
    </row>
    <row r="6" spans="1:21" x14ac:dyDescent="0.25">
      <c r="A6" s="7" t="s">
        <v>23</v>
      </c>
      <c r="B6" s="1">
        <v>0</v>
      </c>
      <c r="C6" s="26" t="s">
        <v>24</v>
      </c>
      <c r="D6" s="48">
        <v>636</v>
      </c>
      <c r="E6" s="49">
        <v>428</v>
      </c>
      <c r="F6" s="52">
        <v>4</v>
      </c>
      <c r="G6" s="52">
        <v>60</v>
      </c>
      <c r="H6" s="52">
        <v>0</v>
      </c>
      <c r="I6" s="50">
        <f t="shared" ref="I6:I13" si="3">SUM(D6:H6)</f>
        <v>1128</v>
      </c>
      <c r="J6" s="48">
        <v>644</v>
      </c>
      <c r="K6" s="52">
        <v>421</v>
      </c>
      <c r="L6" s="52">
        <v>4</v>
      </c>
      <c r="M6" s="52">
        <v>62</v>
      </c>
      <c r="N6" s="52">
        <v>0</v>
      </c>
      <c r="O6" s="50">
        <f t="shared" ref="O6:O13" si="4">SUM(J6:N6)</f>
        <v>1131</v>
      </c>
      <c r="P6" s="48">
        <f t="shared" ref="P6:P13" si="5">J6-D6</f>
        <v>8</v>
      </c>
      <c r="Q6" s="49">
        <f t="shared" si="2"/>
        <v>-7</v>
      </c>
      <c r="R6" s="49">
        <f t="shared" si="2"/>
        <v>0</v>
      </c>
      <c r="S6" s="49">
        <f t="shared" si="2"/>
        <v>2</v>
      </c>
      <c r="T6" s="49">
        <f t="shared" si="2"/>
        <v>0</v>
      </c>
      <c r="U6" s="50">
        <f t="shared" si="2"/>
        <v>3</v>
      </c>
    </row>
    <row r="7" spans="1:21" x14ac:dyDescent="0.25">
      <c r="A7" s="7" t="s">
        <v>35</v>
      </c>
      <c r="B7" s="1">
        <v>0</v>
      </c>
      <c r="C7" s="26">
        <v>1</v>
      </c>
      <c r="D7" s="48">
        <v>249</v>
      </c>
      <c r="E7" s="52">
        <v>270</v>
      </c>
      <c r="F7" s="52">
        <v>0</v>
      </c>
      <c r="G7" s="52">
        <v>36</v>
      </c>
      <c r="H7" s="52">
        <v>0</v>
      </c>
      <c r="I7" s="50">
        <f t="shared" si="3"/>
        <v>555</v>
      </c>
      <c r="J7" s="48">
        <v>249</v>
      </c>
      <c r="K7" s="52">
        <v>270</v>
      </c>
      <c r="L7" s="52">
        <v>0</v>
      </c>
      <c r="M7" s="52">
        <v>36</v>
      </c>
      <c r="N7" s="52">
        <v>0</v>
      </c>
      <c r="O7" s="50">
        <f t="shared" si="4"/>
        <v>555</v>
      </c>
      <c r="P7" s="48">
        <f t="shared" si="5"/>
        <v>0</v>
      </c>
      <c r="Q7" s="49">
        <f t="shared" si="2"/>
        <v>0</v>
      </c>
      <c r="R7" s="49">
        <f t="shared" si="2"/>
        <v>0</v>
      </c>
      <c r="S7" s="49">
        <f t="shared" si="2"/>
        <v>0</v>
      </c>
      <c r="T7" s="49">
        <f t="shared" si="2"/>
        <v>0</v>
      </c>
      <c r="U7" s="50">
        <f t="shared" si="2"/>
        <v>0</v>
      </c>
    </row>
    <row r="8" spans="1:21" x14ac:dyDescent="0.25">
      <c r="A8" s="7" t="s">
        <v>38</v>
      </c>
      <c r="B8" s="1">
        <v>5</v>
      </c>
      <c r="C8" s="26">
        <v>5</v>
      </c>
      <c r="D8" s="48">
        <v>735</v>
      </c>
      <c r="E8" s="52">
        <v>318</v>
      </c>
      <c r="F8" s="52">
        <v>3</v>
      </c>
      <c r="G8" s="52">
        <v>102</v>
      </c>
      <c r="H8" s="52">
        <v>0</v>
      </c>
      <c r="I8" s="50">
        <f t="shared" si="3"/>
        <v>1158</v>
      </c>
      <c r="J8" s="48">
        <v>734</v>
      </c>
      <c r="K8" s="52">
        <v>319</v>
      </c>
      <c r="L8" s="52">
        <v>2</v>
      </c>
      <c r="M8" s="52">
        <v>102</v>
      </c>
      <c r="N8" s="52">
        <v>1</v>
      </c>
      <c r="O8" s="50">
        <f t="shared" si="4"/>
        <v>1158</v>
      </c>
      <c r="P8" s="48">
        <f t="shared" si="5"/>
        <v>-1</v>
      </c>
      <c r="Q8" s="49">
        <f t="shared" si="2"/>
        <v>1</v>
      </c>
      <c r="R8" s="49">
        <f t="shared" si="2"/>
        <v>-1</v>
      </c>
      <c r="S8" s="49">
        <f t="shared" si="2"/>
        <v>0</v>
      </c>
      <c r="T8" s="49">
        <f t="shared" si="2"/>
        <v>1</v>
      </c>
      <c r="U8" s="50">
        <f t="shared" si="2"/>
        <v>0</v>
      </c>
    </row>
    <row r="9" spans="1:21" x14ac:dyDescent="0.25">
      <c r="A9" s="7" t="s">
        <v>45</v>
      </c>
      <c r="B9" s="1">
        <v>0</v>
      </c>
      <c r="C9" s="26">
        <v>1</v>
      </c>
      <c r="D9" s="48">
        <v>276</v>
      </c>
      <c r="E9" s="52">
        <v>211</v>
      </c>
      <c r="F9" s="52">
        <v>0</v>
      </c>
      <c r="G9" s="52">
        <v>41</v>
      </c>
      <c r="H9" s="52">
        <v>0</v>
      </c>
      <c r="I9" s="50">
        <f t="shared" si="3"/>
        <v>528</v>
      </c>
      <c r="J9" s="48">
        <v>277</v>
      </c>
      <c r="K9" s="52">
        <v>210</v>
      </c>
      <c r="L9" s="52">
        <v>0</v>
      </c>
      <c r="M9" s="52">
        <v>41</v>
      </c>
      <c r="N9" s="52">
        <v>0</v>
      </c>
      <c r="O9" s="50">
        <f t="shared" si="4"/>
        <v>528</v>
      </c>
      <c r="P9" s="48">
        <f t="shared" si="5"/>
        <v>1</v>
      </c>
      <c r="Q9" s="49">
        <f t="shared" si="2"/>
        <v>-1</v>
      </c>
      <c r="R9" s="49">
        <f t="shared" si="2"/>
        <v>0</v>
      </c>
      <c r="S9" s="49">
        <f t="shared" si="2"/>
        <v>0</v>
      </c>
      <c r="T9" s="49">
        <f t="shared" si="2"/>
        <v>0</v>
      </c>
      <c r="U9" s="50">
        <f t="shared" si="2"/>
        <v>0</v>
      </c>
    </row>
    <row r="10" spans="1:21" x14ac:dyDescent="0.25">
      <c r="A10" s="7" t="s">
        <v>49</v>
      </c>
      <c r="B10" s="1">
        <v>0</v>
      </c>
      <c r="C10" s="26" t="s">
        <v>24</v>
      </c>
      <c r="D10" s="48">
        <v>848</v>
      </c>
      <c r="E10" s="52">
        <v>355</v>
      </c>
      <c r="F10" s="52">
        <v>5</v>
      </c>
      <c r="G10" s="52">
        <v>81</v>
      </c>
      <c r="H10" s="52">
        <v>0</v>
      </c>
      <c r="I10" s="50">
        <f t="shared" si="3"/>
        <v>1289</v>
      </c>
      <c r="J10" s="48">
        <v>848</v>
      </c>
      <c r="K10" s="52">
        <v>355</v>
      </c>
      <c r="L10" s="52">
        <v>5</v>
      </c>
      <c r="M10" s="52">
        <v>81</v>
      </c>
      <c r="N10" s="52">
        <v>0</v>
      </c>
      <c r="O10" s="50">
        <f t="shared" si="4"/>
        <v>1289</v>
      </c>
      <c r="P10" s="48">
        <f t="shared" si="5"/>
        <v>0</v>
      </c>
      <c r="Q10" s="49">
        <f t="shared" si="2"/>
        <v>0</v>
      </c>
      <c r="R10" s="49">
        <f t="shared" si="2"/>
        <v>0</v>
      </c>
      <c r="S10" s="49">
        <f t="shared" si="2"/>
        <v>0</v>
      </c>
      <c r="T10" s="49">
        <f t="shared" si="2"/>
        <v>0</v>
      </c>
      <c r="U10" s="50">
        <f t="shared" si="2"/>
        <v>0</v>
      </c>
    </row>
    <row r="11" spans="1:21" x14ac:dyDescent="0.25">
      <c r="A11" s="7" t="s">
        <v>49</v>
      </c>
      <c r="B11" s="1">
        <v>0</v>
      </c>
      <c r="C11" s="26" t="s">
        <v>50</v>
      </c>
      <c r="D11" s="48">
        <v>1359</v>
      </c>
      <c r="E11" s="52">
        <v>755</v>
      </c>
      <c r="F11" s="52">
        <v>10</v>
      </c>
      <c r="G11" s="52">
        <v>130</v>
      </c>
      <c r="H11" s="52">
        <v>0</v>
      </c>
      <c r="I11" s="50">
        <f t="shared" si="3"/>
        <v>2254</v>
      </c>
      <c r="J11" s="48">
        <v>1359</v>
      </c>
      <c r="K11" s="52">
        <v>755</v>
      </c>
      <c r="L11" s="52">
        <v>10</v>
      </c>
      <c r="M11" s="52">
        <v>129</v>
      </c>
      <c r="N11" s="52">
        <v>1</v>
      </c>
      <c r="O11" s="50">
        <f t="shared" si="4"/>
        <v>2254</v>
      </c>
      <c r="P11" s="48">
        <f t="shared" si="5"/>
        <v>0</v>
      </c>
      <c r="Q11" s="49">
        <f t="shared" si="2"/>
        <v>0</v>
      </c>
      <c r="R11" s="49">
        <f t="shared" si="2"/>
        <v>0</v>
      </c>
      <c r="S11" s="49">
        <f t="shared" si="2"/>
        <v>-1</v>
      </c>
      <c r="T11" s="49">
        <f t="shared" si="2"/>
        <v>1</v>
      </c>
      <c r="U11" s="50">
        <f t="shared" si="2"/>
        <v>0</v>
      </c>
    </row>
    <row r="12" spans="1:21" x14ac:dyDescent="0.25">
      <c r="A12" s="7" t="s">
        <v>51</v>
      </c>
      <c r="B12" s="1">
        <v>4</v>
      </c>
      <c r="C12" s="26" t="s">
        <v>26</v>
      </c>
      <c r="D12" s="48">
        <v>655</v>
      </c>
      <c r="E12" s="52">
        <v>166</v>
      </c>
      <c r="F12" s="52">
        <v>5</v>
      </c>
      <c r="G12" s="52">
        <v>49</v>
      </c>
      <c r="H12" s="52">
        <v>0</v>
      </c>
      <c r="I12" s="50">
        <f t="shared" si="3"/>
        <v>875</v>
      </c>
      <c r="J12" s="48">
        <v>655</v>
      </c>
      <c r="K12" s="52">
        <v>166</v>
      </c>
      <c r="L12" s="52">
        <v>5</v>
      </c>
      <c r="M12" s="52">
        <v>49</v>
      </c>
      <c r="N12" s="52">
        <v>0</v>
      </c>
      <c r="O12" s="50">
        <f t="shared" si="4"/>
        <v>875</v>
      </c>
      <c r="P12" s="48">
        <f t="shared" si="5"/>
        <v>0</v>
      </c>
      <c r="Q12" s="49">
        <f t="shared" si="2"/>
        <v>0</v>
      </c>
      <c r="R12" s="49">
        <f t="shared" si="2"/>
        <v>0</v>
      </c>
      <c r="S12" s="49">
        <f t="shared" si="2"/>
        <v>0</v>
      </c>
      <c r="T12" s="49">
        <f t="shared" si="2"/>
        <v>0</v>
      </c>
      <c r="U12" s="50">
        <f t="shared" si="2"/>
        <v>0</v>
      </c>
    </row>
    <row r="13" spans="1:21" ht="15.75" thickBot="1" x14ac:dyDescent="0.3">
      <c r="A13" s="9" t="s">
        <v>51</v>
      </c>
      <c r="B13" s="10">
        <v>6</v>
      </c>
      <c r="C13" s="38" t="s">
        <v>52</v>
      </c>
      <c r="D13" s="53">
        <v>547</v>
      </c>
      <c r="E13" s="54">
        <v>238</v>
      </c>
      <c r="F13" s="54">
        <v>6</v>
      </c>
      <c r="G13" s="54">
        <v>65</v>
      </c>
      <c r="H13" s="54">
        <v>0</v>
      </c>
      <c r="I13" s="55">
        <f t="shared" si="3"/>
        <v>856</v>
      </c>
      <c r="J13" s="53">
        <v>547</v>
      </c>
      <c r="K13" s="54">
        <v>238</v>
      </c>
      <c r="L13" s="54">
        <v>6</v>
      </c>
      <c r="M13" s="54">
        <v>65</v>
      </c>
      <c r="N13" s="54">
        <v>0</v>
      </c>
      <c r="O13" s="55">
        <f t="shared" si="4"/>
        <v>856</v>
      </c>
      <c r="P13" s="53">
        <f t="shared" si="5"/>
        <v>0</v>
      </c>
      <c r="Q13" s="54">
        <f t="shared" si="2"/>
        <v>0</v>
      </c>
      <c r="R13" s="54">
        <f t="shared" si="2"/>
        <v>0</v>
      </c>
      <c r="S13" s="54">
        <f t="shared" si="2"/>
        <v>0</v>
      </c>
      <c r="T13" s="54">
        <f t="shared" si="2"/>
        <v>0</v>
      </c>
      <c r="U13" s="55">
        <f t="shared" si="2"/>
        <v>0</v>
      </c>
    </row>
    <row r="14" spans="1:21" ht="15.75" thickBot="1" x14ac:dyDescent="0.3">
      <c r="D14" s="49"/>
      <c r="E14" s="49"/>
      <c r="F14" s="49"/>
      <c r="G14" s="49"/>
      <c r="H14" s="49"/>
      <c r="I14" s="49"/>
      <c r="J14" s="49"/>
      <c r="K14" s="56"/>
      <c r="L14" s="56"/>
      <c r="M14" s="56"/>
      <c r="N14" s="56"/>
      <c r="O14" s="56"/>
      <c r="P14" s="56"/>
      <c r="Q14" s="56"/>
      <c r="R14" s="56"/>
      <c r="S14" s="56"/>
      <c r="T14" s="56"/>
      <c r="U14" s="56"/>
    </row>
    <row r="15" spans="1:21" ht="21.75" thickBot="1" x14ac:dyDescent="0.4">
      <c r="A15" s="82" t="s">
        <v>167</v>
      </c>
      <c r="B15" s="83"/>
      <c r="C15" s="84"/>
      <c r="D15" s="88" t="s">
        <v>74</v>
      </c>
      <c r="E15" s="89"/>
      <c r="F15" s="89"/>
      <c r="G15" s="89"/>
      <c r="H15" s="89"/>
      <c r="I15" s="90"/>
      <c r="J15" s="88" t="s">
        <v>76</v>
      </c>
      <c r="K15" s="89"/>
      <c r="L15" s="89"/>
      <c r="M15" s="89"/>
      <c r="N15" s="89"/>
      <c r="O15" s="90"/>
      <c r="P15" s="88" t="s">
        <v>77</v>
      </c>
      <c r="Q15" s="89"/>
      <c r="R15" s="89"/>
      <c r="S15" s="89"/>
      <c r="T15" s="89"/>
      <c r="U15" s="90"/>
    </row>
    <row r="16" spans="1:21" ht="126.75" thickBot="1" x14ac:dyDescent="0.3">
      <c r="A16" s="85"/>
      <c r="B16" s="86"/>
      <c r="C16" s="87"/>
      <c r="D16" s="57" t="s">
        <v>84</v>
      </c>
      <c r="E16" s="58" t="s">
        <v>85</v>
      </c>
      <c r="F16" s="58" t="s">
        <v>70</v>
      </c>
      <c r="G16" s="58" t="s">
        <v>71</v>
      </c>
      <c r="H16" s="58" t="s">
        <v>72</v>
      </c>
      <c r="I16" s="58" t="s">
        <v>73</v>
      </c>
      <c r="J16" s="57" t="s">
        <v>84</v>
      </c>
      <c r="K16" s="58" t="s">
        <v>85</v>
      </c>
      <c r="L16" s="58" t="s">
        <v>70</v>
      </c>
      <c r="M16" s="58" t="s">
        <v>71</v>
      </c>
      <c r="N16" s="58" t="s">
        <v>72</v>
      </c>
      <c r="O16" s="59" t="s">
        <v>73</v>
      </c>
      <c r="P16" s="57" t="s">
        <v>84</v>
      </c>
      <c r="Q16" s="58" t="s">
        <v>85</v>
      </c>
      <c r="R16" s="58" t="s">
        <v>70</v>
      </c>
      <c r="S16" s="58" t="s">
        <v>71</v>
      </c>
      <c r="T16" s="58" t="s">
        <v>72</v>
      </c>
      <c r="U16" s="59" t="s">
        <v>73</v>
      </c>
    </row>
    <row r="17" spans="1:21" ht="19.5" thickBot="1" x14ac:dyDescent="0.35">
      <c r="A17" s="75" t="s">
        <v>91</v>
      </c>
      <c r="B17" s="76"/>
      <c r="C17" s="76"/>
      <c r="D17" s="39">
        <f>SUM(D19:D27)</f>
        <v>9716</v>
      </c>
      <c r="E17" s="40">
        <f t="shared" ref="E17:O17" si="6">SUM(E19:E27)</f>
        <v>4597</v>
      </c>
      <c r="F17" s="40">
        <f t="shared" si="6"/>
        <v>36</v>
      </c>
      <c r="G17" s="40">
        <f t="shared" si="6"/>
        <v>875</v>
      </c>
      <c r="H17" s="40">
        <f t="shared" si="6"/>
        <v>0</v>
      </c>
      <c r="I17" s="41">
        <f t="shared" si="6"/>
        <v>15224</v>
      </c>
      <c r="J17" s="40">
        <f t="shared" si="6"/>
        <v>9713</v>
      </c>
      <c r="K17" s="40">
        <f t="shared" si="6"/>
        <v>4593</v>
      </c>
      <c r="L17" s="40">
        <f t="shared" si="6"/>
        <v>36</v>
      </c>
      <c r="M17" s="40">
        <f t="shared" si="6"/>
        <v>870</v>
      </c>
      <c r="N17" s="40">
        <f t="shared" si="6"/>
        <v>3</v>
      </c>
      <c r="O17" s="41">
        <f t="shared" si="6"/>
        <v>15215</v>
      </c>
      <c r="P17" s="40">
        <f t="shared" ref="P17:U17" si="7">J17-D17</f>
        <v>-3</v>
      </c>
      <c r="Q17" s="40">
        <f t="shared" si="7"/>
        <v>-4</v>
      </c>
      <c r="R17" s="40">
        <f t="shared" si="7"/>
        <v>0</v>
      </c>
      <c r="S17" s="40">
        <f t="shared" si="7"/>
        <v>-5</v>
      </c>
      <c r="T17" s="40">
        <f t="shared" si="7"/>
        <v>3</v>
      </c>
      <c r="U17" s="41">
        <f t="shared" si="7"/>
        <v>-9</v>
      </c>
    </row>
    <row r="18" spans="1:21" ht="15.75" x14ac:dyDescent="0.25">
      <c r="A18" s="27" t="s">
        <v>0</v>
      </c>
      <c r="B18" s="17" t="s">
        <v>1</v>
      </c>
      <c r="C18" s="17" t="s">
        <v>2</v>
      </c>
      <c r="D18" s="42"/>
      <c r="E18" s="43"/>
      <c r="F18" s="43"/>
      <c r="G18" s="43"/>
      <c r="H18" s="43"/>
      <c r="I18" s="44"/>
      <c r="J18" s="42"/>
      <c r="K18" s="43"/>
      <c r="L18" s="43"/>
      <c r="M18" s="43"/>
      <c r="N18" s="43"/>
      <c r="O18" s="44"/>
      <c r="P18" s="45"/>
      <c r="Q18" s="46"/>
      <c r="R18" s="46"/>
      <c r="S18" s="46"/>
      <c r="T18" s="46"/>
      <c r="U18" s="47"/>
    </row>
    <row r="19" spans="1:21" x14ac:dyDescent="0.25">
      <c r="A19" s="7" t="s">
        <v>7</v>
      </c>
      <c r="B19" s="1">
        <v>0</v>
      </c>
      <c r="C19" s="26">
        <v>1</v>
      </c>
      <c r="D19" s="48">
        <v>947</v>
      </c>
      <c r="E19" s="49">
        <v>207</v>
      </c>
      <c r="F19" s="49">
        <v>1</v>
      </c>
      <c r="G19" s="52">
        <v>60</v>
      </c>
      <c r="H19" s="52">
        <v>0</v>
      </c>
      <c r="I19" s="50">
        <f>SUM(D19:H19)</f>
        <v>1215</v>
      </c>
      <c r="J19" s="51">
        <v>946</v>
      </c>
      <c r="K19" s="52">
        <v>208</v>
      </c>
      <c r="L19" s="52">
        <v>0</v>
      </c>
      <c r="M19" s="52">
        <v>61</v>
      </c>
      <c r="N19" s="52">
        <v>0</v>
      </c>
      <c r="O19" s="50">
        <f>SUM(J19:N19)</f>
        <v>1215</v>
      </c>
      <c r="P19" s="48">
        <f>J19-D19</f>
        <v>-1</v>
      </c>
      <c r="Q19" s="49">
        <f t="shared" ref="Q19:U27" si="8">K19-E19</f>
        <v>1</v>
      </c>
      <c r="R19" s="49">
        <f t="shared" si="8"/>
        <v>-1</v>
      </c>
      <c r="S19" s="49">
        <f t="shared" si="8"/>
        <v>1</v>
      </c>
      <c r="T19" s="49">
        <f t="shared" si="8"/>
        <v>0</v>
      </c>
      <c r="U19" s="50">
        <f t="shared" si="8"/>
        <v>0</v>
      </c>
    </row>
    <row r="20" spans="1:21" x14ac:dyDescent="0.25">
      <c r="A20" s="7" t="s">
        <v>22</v>
      </c>
      <c r="B20" s="1">
        <v>0</v>
      </c>
      <c r="C20" s="26">
        <v>2</v>
      </c>
      <c r="D20" s="48">
        <v>1483</v>
      </c>
      <c r="E20" s="52">
        <v>721</v>
      </c>
      <c r="F20" s="52">
        <v>2</v>
      </c>
      <c r="G20" s="52">
        <v>133</v>
      </c>
      <c r="H20" s="52">
        <v>0</v>
      </c>
      <c r="I20" s="50">
        <f t="shared" ref="I20:I27" si="9">SUM(D20:H20)</f>
        <v>2339</v>
      </c>
      <c r="J20" s="48">
        <v>1479</v>
      </c>
      <c r="K20" s="52">
        <v>723</v>
      </c>
      <c r="L20" s="52">
        <v>4</v>
      </c>
      <c r="M20" s="52">
        <v>132</v>
      </c>
      <c r="N20" s="52">
        <v>1</v>
      </c>
      <c r="O20" s="50">
        <f t="shared" ref="O20:O27" si="10">SUM(J20:N20)</f>
        <v>2339</v>
      </c>
      <c r="P20" s="48">
        <f t="shared" ref="P20:P27" si="11">J20-D20</f>
        <v>-4</v>
      </c>
      <c r="Q20" s="49">
        <f t="shared" si="8"/>
        <v>2</v>
      </c>
      <c r="R20" s="49">
        <f t="shared" si="8"/>
        <v>2</v>
      </c>
      <c r="S20" s="49">
        <f t="shared" si="8"/>
        <v>-1</v>
      </c>
      <c r="T20" s="49">
        <f t="shared" si="8"/>
        <v>1</v>
      </c>
      <c r="U20" s="50">
        <f t="shared" si="8"/>
        <v>0</v>
      </c>
    </row>
    <row r="21" spans="1:21" x14ac:dyDescent="0.25">
      <c r="A21" s="7" t="s">
        <v>27</v>
      </c>
      <c r="B21" s="1">
        <v>2</v>
      </c>
      <c r="C21" s="26" t="s">
        <v>21</v>
      </c>
      <c r="D21" s="48">
        <v>756</v>
      </c>
      <c r="E21" s="52">
        <v>418</v>
      </c>
      <c r="F21" s="52">
        <v>2</v>
      </c>
      <c r="G21" s="52">
        <v>85</v>
      </c>
      <c r="H21" s="52">
        <v>0</v>
      </c>
      <c r="I21" s="50">
        <f t="shared" si="9"/>
        <v>1261</v>
      </c>
      <c r="J21" s="48">
        <v>754</v>
      </c>
      <c r="K21" s="52">
        <v>411</v>
      </c>
      <c r="L21" s="52">
        <v>0</v>
      </c>
      <c r="M21" s="52">
        <v>87</v>
      </c>
      <c r="N21" s="52">
        <v>0</v>
      </c>
      <c r="O21" s="50">
        <f t="shared" si="10"/>
        <v>1252</v>
      </c>
      <c r="P21" s="48">
        <f t="shared" si="11"/>
        <v>-2</v>
      </c>
      <c r="Q21" s="49">
        <f t="shared" si="8"/>
        <v>-7</v>
      </c>
      <c r="R21" s="49">
        <f t="shared" si="8"/>
        <v>-2</v>
      </c>
      <c r="S21" s="49">
        <f t="shared" si="8"/>
        <v>2</v>
      </c>
      <c r="T21" s="49">
        <f t="shared" si="8"/>
        <v>0</v>
      </c>
      <c r="U21" s="50">
        <f t="shared" si="8"/>
        <v>-9</v>
      </c>
    </row>
    <row r="22" spans="1:21" x14ac:dyDescent="0.25">
      <c r="A22" s="7" t="s">
        <v>34</v>
      </c>
      <c r="B22" s="1">
        <v>0</v>
      </c>
      <c r="C22" s="26">
        <v>4</v>
      </c>
      <c r="D22" s="48">
        <v>572</v>
      </c>
      <c r="E22" s="52">
        <v>177</v>
      </c>
      <c r="F22" s="52">
        <v>2</v>
      </c>
      <c r="G22" s="52">
        <v>45</v>
      </c>
      <c r="H22" s="52">
        <v>0</v>
      </c>
      <c r="I22" s="50">
        <f t="shared" si="9"/>
        <v>796</v>
      </c>
      <c r="J22" s="48">
        <v>575</v>
      </c>
      <c r="K22" s="52">
        <v>176</v>
      </c>
      <c r="L22" s="52">
        <v>0</v>
      </c>
      <c r="M22" s="52">
        <v>45</v>
      </c>
      <c r="N22" s="52">
        <v>0</v>
      </c>
      <c r="O22" s="50">
        <f t="shared" si="10"/>
        <v>796</v>
      </c>
      <c r="P22" s="48">
        <f t="shared" si="11"/>
        <v>3</v>
      </c>
      <c r="Q22" s="49">
        <f t="shared" si="8"/>
        <v>-1</v>
      </c>
      <c r="R22" s="49">
        <f t="shared" si="8"/>
        <v>-2</v>
      </c>
      <c r="S22" s="49">
        <f t="shared" si="8"/>
        <v>0</v>
      </c>
      <c r="T22" s="49">
        <f t="shared" si="8"/>
        <v>0</v>
      </c>
      <c r="U22" s="50">
        <f t="shared" si="8"/>
        <v>0</v>
      </c>
    </row>
    <row r="23" spans="1:21" x14ac:dyDescent="0.25">
      <c r="A23" s="7" t="s">
        <v>41</v>
      </c>
      <c r="B23" s="1">
        <v>2</v>
      </c>
      <c r="C23" s="26" t="s">
        <v>26</v>
      </c>
      <c r="D23" s="48">
        <v>889</v>
      </c>
      <c r="E23" s="52">
        <v>45</v>
      </c>
      <c r="F23" s="52">
        <v>3</v>
      </c>
      <c r="G23" s="52">
        <v>37</v>
      </c>
      <c r="H23" s="52">
        <v>0</v>
      </c>
      <c r="I23" s="50">
        <f t="shared" si="9"/>
        <v>974</v>
      </c>
      <c r="J23" s="48">
        <v>888</v>
      </c>
      <c r="K23" s="52">
        <v>46</v>
      </c>
      <c r="L23" s="52">
        <v>2</v>
      </c>
      <c r="M23" s="52">
        <v>38</v>
      </c>
      <c r="N23" s="52">
        <v>0</v>
      </c>
      <c r="O23" s="50">
        <f t="shared" si="10"/>
        <v>974</v>
      </c>
      <c r="P23" s="48">
        <f t="shared" si="11"/>
        <v>-1</v>
      </c>
      <c r="Q23" s="49">
        <f t="shared" si="8"/>
        <v>1</v>
      </c>
      <c r="R23" s="49">
        <f t="shared" si="8"/>
        <v>-1</v>
      </c>
      <c r="S23" s="49">
        <f t="shared" si="8"/>
        <v>1</v>
      </c>
      <c r="T23" s="49">
        <f t="shared" si="8"/>
        <v>0</v>
      </c>
      <c r="U23" s="50">
        <f t="shared" si="8"/>
        <v>0</v>
      </c>
    </row>
    <row r="24" spans="1:21" x14ac:dyDescent="0.25">
      <c r="A24" s="7" t="s">
        <v>42</v>
      </c>
      <c r="B24" s="1">
        <v>0</v>
      </c>
      <c r="C24" s="26">
        <v>2</v>
      </c>
      <c r="D24" s="48">
        <v>1504</v>
      </c>
      <c r="E24" s="52">
        <v>657</v>
      </c>
      <c r="F24" s="52">
        <v>7</v>
      </c>
      <c r="G24" s="52">
        <v>112</v>
      </c>
      <c r="H24" s="52">
        <v>0</v>
      </c>
      <c r="I24" s="50">
        <f t="shared" si="9"/>
        <v>2280</v>
      </c>
      <c r="J24" s="48">
        <v>1503</v>
      </c>
      <c r="K24" s="52">
        <v>657</v>
      </c>
      <c r="L24" s="52">
        <v>15</v>
      </c>
      <c r="M24" s="52">
        <v>104</v>
      </c>
      <c r="N24" s="52">
        <v>1</v>
      </c>
      <c r="O24" s="50">
        <f t="shared" si="10"/>
        <v>2280</v>
      </c>
      <c r="P24" s="48">
        <f t="shared" si="11"/>
        <v>-1</v>
      </c>
      <c r="Q24" s="49">
        <f t="shared" si="8"/>
        <v>0</v>
      </c>
      <c r="R24" s="49">
        <f t="shared" si="8"/>
        <v>8</v>
      </c>
      <c r="S24" s="49">
        <f t="shared" si="8"/>
        <v>-8</v>
      </c>
      <c r="T24" s="49">
        <f t="shared" si="8"/>
        <v>1</v>
      </c>
      <c r="U24" s="50">
        <f t="shared" si="8"/>
        <v>0</v>
      </c>
    </row>
    <row r="25" spans="1:21" x14ac:dyDescent="0.25">
      <c r="A25" s="7" t="s">
        <v>46</v>
      </c>
      <c r="B25" s="1">
        <v>0</v>
      </c>
      <c r="C25" s="26">
        <v>1</v>
      </c>
      <c r="D25" s="48">
        <v>1540</v>
      </c>
      <c r="E25" s="52">
        <v>846</v>
      </c>
      <c r="F25" s="52">
        <v>8</v>
      </c>
      <c r="G25" s="52">
        <v>154</v>
      </c>
      <c r="H25" s="52">
        <v>0</v>
      </c>
      <c r="I25" s="50">
        <f t="shared" si="9"/>
        <v>2548</v>
      </c>
      <c r="J25" s="48">
        <v>1544</v>
      </c>
      <c r="K25" s="52">
        <v>846</v>
      </c>
      <c r="L25" s="52">
        <v>8</v>
      </c>
      <c r="M25" s="52">
        <v>150</v>
      </c>
      <c r="N25" s="52">
        <v>0</v>
      </c>
      <c r="O25" s="50">
        <f t="shared" si="10"/>
        <v>2548</v>
      </c>
      <c r="P25" s="48">
        <f t="shared" si="11"/>
        <v>4</v>
      </c>
      <c r="Q25" s="49">
        <f t="shared" si="8"/>
        <v>0</v>
      </c>
      <c r="R25" s="49">
        <f t="shared" si="8"/>
        <v>0</v>
      </c>
      <c r="S25" s="49">
        <f t="shared" si="8"/>
        <v>-4</v>
      </c>
      <c r="T25" s="49">
        <f t="shared" si="8"/>
        <v>0</v>
      </c>
      <c r="U25" s="50">
        <f t="shared" si="8"/>
        <v>0</v>
      </c>
    </row>
    <row r="26" spans="1:21" x14ac:dyDescent="0.25">
      <c r="A26" s="7" t="s">
        <v>56</v>
      </c>
      <c r="B26" s="1">
        <v>0</v>
      </c>
      <c r="C26" s="26">
        <v>3</v>
      </c>
      <c r="D26" s="48">
        <v>1178</v>
      </c>
      <c r="E26" s="52">
        <v>952</v>
      </c>
      <c r="F26" s="52">
        <v>6</v>
      </c>
      <c r="G26" s="52">
        <v>160</v>
      </c>
      <c r="H26" s="52">
        <v>0</v>
      </c>
      <c r="I26" s="50">
        <f t="shared" si="9"/>
        <v>2296</v>
      </c>
      <c r="J26" s="48">
        <v>1178</v>
      </c>
      <c r="K26" s="52">
        <v>952</v>
      </c>
      <c r="L26" s="52">
        <v>6</v>
      </c>
      <c r="M26" s="52">
        <v>159</v>
      </c>
      <c r="N26" s="52">
        <v>1</v>
      </c>
      <c r="O26" s="50">
        <f t="shared" si="10"/>
        <v>2296</v>
      </c>
      <c r="P26" s="48">
        <f t="shared" si="11"/>
        <v>0</v>
      </c>
      <c r="Q26" s="49">
        <f t="shared" si="8"/>
        <v>0</v>
      </c>
      <c r="R26" s="49">
        <f t="shared" si="8"/>
        <v>0</v>
      </c>
      <c r="S26" s="49">
        <f t="shared" si="8"/>
        <v>-1</v>
      </c>
      <c r="T26" s="49">
        <f t="shared" si="8"/>
        <v>1</v>
      </c>
      <c r="U26" s="50">
        <f t="shared" si="8"/>
        <v>0</v>
      </c>
    </row>
    <row r="27" spans="1:21" ht="15.75" thickBot="1" x14ac:dyDescent="0.3">
      <c r="A27" s="9" t="s">
        <v>58</v>
      </c>
      <c r="B27" s="10">
        <v>0</v>
      </c>
      <c r="C27" s="38">
        <v>3</v>
      </c>
      <c r="D27" s="53">
        <v>847</v>
      </c>
      <c r="E27" s="54">
        <v>574</v>
      </c>
      <c r="F27" s="54">
        <v>5</v>
      </c>
      <c r="G27" s="54">
        <v>89</v>
      </c>
      <c r="H27" s="54">
        <v>0</v>
      </c>
      <c r="I27" s="55">
        <f t="shared" si="9"/>
        <v>1515</v>
      </c>
      <c r="J27" s="53">
        <v>846</v>
      </c>
      <c r="K27" s="54">
        <v>574</v>
      </c>
      <c r="L27" s="54">
        <v>1</v>
      </c>
      <c r="M27" s="54">
        <v>94</v>
      </c>
      <c r="N27" s="54">
        <v>0</v>
      </c>
      <c r="O27" s="55">
        <f t="shared" si="10"/>
        <v>1515</v>
      </c>
      <c r="P27" s="53">
        <f t="shared" si="11"/>
        <v>-1</v>
      </c>
      <c r="Q27" s="54">
        <f t="shared" si="8"/>
        <v>0</v>
      </c>
      <c r="R27" s="54">
        <f t="shared" si="8"/>
        <v>-4</v>
      </c>
      <c r="S27" s="54">
        <f t="shared" si="8"/>
        <v>5</v>
      </c>
      <c r="T27" s="54">
        <f t="shared" si="8"/>
        <v>0</v>
      </c>
      <c r="U27" s="55">
        <f t="shared" si="8"/>
        <v>0</v>
      </c>
    </row>
    <row r="28" spans="1:21" ht="15.75" thickBot="1" x14ac:dyDescent="0.3"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/>
      <c r="P28" s="56"/>
      <c r="Q28" s="56"/>
      <c r="R28" s="56"/>
      <c r="S28" s="56"/>
      <c r="T28" s="56"/>
      <c r="U28" s="56"/>
    </row>
    <row r="29" spans="1:21" ht="21.75" thickBot="1" x14ac:dyDescent="0.4">
      <c r="A29" s="82" t="s">
        <v>168</v>
      </c>
      <c r="B29" s="83"/>
      <c r="C29" s="84"/>
      <c r="D29" s="88" t="s">
        <v>74</v>
      </c>
      <c r="E29" s="89"/>
      <c r="F29" s="89"/>
      <c r="G29" s="89"/>
      <c r="H29" s="89"/>
      <c r="I29" s="90"/>
      <c r="J29" s="88" t="s">
        <v>76</v>
      </c>
      <c r="K29" s="89"/>
      <c r="L29" s="89"/>
      <c r="M29" s="89"/>
      <c r="N29" s="89"/>
      <c r="O29" s="90"/>
      <c r="P29" s="88" t="s">
        <v>77</v>
      </c>
      <c r="Q29" s="89"/>
      <c r="R29" s="89"/>
      <c r="S29" s="89"/>
      <c r="T29" s="89"/>
      <c r="U29" s="90"/>
    </row>
    <row r="30" spans="1:21" ht="126.75" thickBot="1" x14ac:dyDescent="0.3">
      <c r="A30" s="85"/>
      <c r="B30" s="86"/>
      <c r="C30" s="87"/>
      <c r="D30" s="57" t="s">
        <v>88</v>
      </c>
      <c r="E30" s="58" t="s">
        <v>89</v>
      </c>
      <c r="F30" s="58" t="s">
        <v>70</v>
      </c>
      <c r="G30" s="58" t="s">
        <v>71</v>
      </c>
      <c r="H30" s="58" t="s">
        <v>72</v>
      </c>
      <c r="I30" s="58" t="s">
        <v>73</v>
      </c>
      <c r="J30" s="57" t="s">
        <v>86</v>
      </c>
      <c r="K30" s="58" t="s">
        <v>87</v>
      </c>
      <c r="L30" s="58" t="s">
        <v>70</v>
      </c>
      <c r="M30" s="58" t="s">
        <v>71</v>
      </c>
      <c r="N30" s="58" t="s">
        <v>72</v>
      </c>
      <c r="O30" s="59" t="s">
        <v>73</v>
      </c>
      <c r="P30" s="57" t="s">
        <v>86</v>
      </c>
      <c r="Q30" s="58" t="s">
        <v>87</v>
      </c>
      <c r="R30" s="58" t="s">
        <v>70</v>
      </c>
      <c r="S30" s="58" t="s">
        <v>71</v>
      </c>
      <c r="T30" s="58" t="s">
        <v>72</v>
      </c>
      <c r="U30" s="59" t="s">
        <v>73</v>
      </c>
    </row>
    <row r="31" spans="1:21" ht="19.5" thickBot="1" x14ac:dyDescent="0.35">
      <c r="A31" s="75" t="s">
        <v>91</v>
      </c>
      <c r="B31" s="76"/>
      <c r="C31" s="76"/>
      <c r="D31" s="39">
        <f>SUM(D33:D36)</f>
        <v>3878</v>
      </c>
      <c r="E31" s="40">
        <f t="shared" ref="E31:O31" si="12">SUM(E33:E36)</f>
        <v>1444</v>
      </c>
      <c r="F31" s="40">
        <f t="shared" si="12"/>
        <v>18</v>
      </c>
      <c r="G31" s="40">
        <f t="shared" si="12"/>
        <v>332</v>
      </c>
      <c r="H31" s="40">
        <f t="shared" si="12"/>
        <v>0</v>
      </c>
      <c r="I31" s="40">
        <f t="shared" si="12"/>
        <v>5672</v>
      </c>
      <c r="J31" s="39">
        <f t="shared" si="12"/>
        <v>3880</v>
      </c>
      <c r="K31" s="40">
        <f t="shared" si="12"/>
        <v>1448</v>
      </c>
      <c r="L31" s="40">
        <f t="shared" si="12"/>
        <v>29</v>
      </c>
      <c r="M31" s="40">
        <f t="shared" si="12"/>
        <v>319</v>
      </c>
      <c r="N31" s="40">
        <f t="shared" si="12"/>
        <v>0</v>
      </c>
      <c r="O31" s="41">
        <f t="shared" si="12"/>
        <v>5676</v>
      </c>
      <c r="P31" s="40">
        <f t="shared" ref="P31:U31" si="13">J31-D31</f>
        <v>2</v>
      </c>
      <c r="Q31" s="40">
        <f t="shared" si="13"/>
        <v>4</v>
      </c>
      <c r="R31" s="40">
        <f t="shared" si="13"/>
        <v>11</v>
      </c>
      <c r="S31" s="40">
        <f t="shared" si="13"/>
        <v>-13</v>
      </c>
      <c r="T31" s="40">
        <f t="shared" si="13"/>
        <v>0</v>
      </c>
      <c r="U31" s="41">
        <f t="shared" si="13"/>
        <v>4</v>
      </c>
    </row>
    <row r="32" spans="1:21" ht="15.75" x14ac:dyDescent="0.25">
      <c r="A32" s="27" t="s">
        <v>0</v>
      </c>
      <c r="B32" s="17" t="s">
        <v>1</v>
      </c>
      <c r="C32" s="17" t="s">
        <v>2</v>
      </c>
      <c r="D32" s="42"/>
      <c r="E32" s="43"/>
      <c r="F32" s="43"/>
      <c r="G32" s="43"/>
      <c r="H32" s="43"/>
      <c r="I32" s="44"/>
      <c r="J32" s="42"/>
      <c r="K32" s="43"/>
      <c r="L32" s="43"/>
      <c r="M32" s="43"/>
      <c r="N32" s="43"/>
      <c r="O32" s="44"/>
      <c r="P32" s="45"/>
      <c r="Q32" s="46"/>
      <c r="R32" s="46"/>
      <c r="S32" s="46"/>
      <c r="T32" s="46"/>
      <c r="U32" s="47"/>
    </row>
    <row r="33" spans="1:21" x14ac:dyDescent="0.25">
      <c r="A33" s="7" t="s">
        <v>11</v>
      </c>
      <c r="B33" s="1">
        <v>11</v>
      </c>
      <c r="C33" s="26">
        <v>10</v>
      </c>
      <c r="D33" s="48">
        <v>718</v>
      </c>
      <c r="E33" s="52">
        <v>47</v>
      </c>
      <c r="F33" s="52">
        <v>8</v>
      </c>
      <c r="G33" s="52">
        <v>86</v>
      </c>
      <c r="H33" s="52">
        <v>0</v>
      </c>
      <c r="I33" s="50">
        <f>SUM(D33:H33)</f>
        <v>859</v>
      </c>
      <c r="J33" s="51">
        <v>718</v>
      </c>
      <c r="K33" s="52">
        <v>47</v>
      </c>
      <c r="L33" s="52">
        <v>8</v>
      </c>
      <c r="M33" s="52">
        <v>86</v>
      </c>
      <c r="N33" s="52">
        <v>0</v>
      </c>
      <c r="O33" s="50">
        <f>SUM(J33:N33)</f>
        <v>859</v>
      </c>
      <c r="P33" s="48">
        <f>J33-D33</f>
        <v>0</v>
      </c>
      <c r="Q33" s="49">
        <f t="shared" ref="Q33:U36" si="14">K33-E33</f>
        <v>0</v>
      </c>
      <c r="R33" s="49">
        <f t="shared" si="14"/>
        <v>0</v>
      </c>
      <c r="S33" s="49">
        <f t="shared" si="14"/>
        <v>0</v>
      </c>
      <c r="T33" s="49">
        <f t="shared" si="14"/>
        <v>0</v>
      </c>
      <c r="U33" s="50">
        <f t="shared" si="14"/>
        <v>0</v>
      </c>
    </row>
    <row r="34" spans="1:21" x14ac:dyDescent="0.25">
      <c r="A34" s="7" t="s">
        <v>90</v>
      </c>
      <c r="B34" s="1">
        <v>2</v>
      </c>
      <c r="C34" s="26">
        <v>1</v>
      </c>
      <c r="D34" s="48">
        <v>727</v>
      </c>
      <c r="E34" s="52">
        <v>302</v>
      </c>
      <c r="F34" s="52">
        <v>5</v>
      </c>
      <c r="G34" s="52">
        <v>58</v>
      </c>
      <c r="H34" s="52">
        <v>0</v>
      </c>
      <c r="I34" s="50">
        <f t="shared" ref="I34:I36" si="15">SUM(D34:H34)</f>
        <v>1092</v>
      </c>
      <c r="J34" s="48">
        <v>730</v>
      </c>
      <c r="K34" s="52">
        <v>301</v>
      </c>
      <c r="L34" s="52">
        <v>8</v>
      </c>
      <c r="M34" s="52">
        <v>53</v>
      </c>
      <c r="N34" s="52">
        <v>0</v>
      </c>
      <c r="O34" s="50">
        <f t="shared" ref="O34:O36" si="16">SUM(J34:N34)</f>
        <v>1092</v>
      </c>
      <c r="P34" s="48">
        <f t="shared" ref="P34:P36" si="17">J34-D34</f>
        <v>3</v>
      </c>
      <c r="Q34" s="49">
        <f t="shared" si="14"/>
        <v>-1</v>
      </c>
      <c r="R34" s="49">
        <f t="shared" si="14"/>
        <v>3</v>
      </c>
      <c r="S34" s="49">
        <f t="shared" si="14"/>
        <v>-5</v>
      </c>
      <c r="T34" s="49">
        <f t="shared" si="14"/>
        <v>0</v>
      </c>
      <c r="U34" s="50">
        <f t="shared" si="14"/>
        <v>0</v>
      </c>
    </row>
    <row r="35" spans="1:21" x14ac:dyDescent="0.25">
      <c r="A35" s="7" t="s">
        <v>54</v>
      </c>
      <c r="B35" s="1">
        <v>0</v>
      </c>
      <c r="C35" s="26">
        <v>6</v>
      </c>
      <c r="D35" s="48">
        <v>1303</v>
      </c>
      <c r="E35" s="52">
        <v>534</v>
      </c>
      <c r="F35" s="52">
        <v>3</v>
      </c>
      <c r="G35" s="52">
        <v>103</v>
      </c>
      <c r="H35" s="52">
        <v>0</v>
      </c>
      <c r="I35" s="50">
        <f t="shared" si="15"/>
        <v>1943</v>
      </c>
      <c r="J35" s="48">
        <v>1305</v>
      </c>
      <c r="K35" s="52">
        <v>536</v>
      </c>
      <c r="L35" s="52">
        <v>3</v>
      </c>
      <c r="M35" s="52">
        <v>103</v>
      </c>
      <c r="N35" s="52">
        <v>0</v>
      </c>
      <c r="O35" s="50">
        <f t="shared" si="16"/>
        <v>1947</v>
      </c>
      <c r="P35" s="48">
        <f t="shared" si="17"/>
        <v>2</v>
      </c>
      <c r="Q35" s="49">
        <f t="shared" si="14"/>
        <v>2</v>
      </c>
      <c r="R35" s="49">
        <f t="shared" si="14"/>
        <v>0</v>
      </c>
      <c r="S35" s="49">
        <f t="shared" si="14"/>
        <v>0</v>
      </c>
      <c r="T35" s="49">
        <f t="shared" si="14"/>
        <v>0</v>
      </c>
      <c r="U35" s="50">
        <f t="shared" si="14"/>
        <v>4</v>
      </c>
    </row>
    <row r="36" spans="1:21" ht="15.75" thickBot="1" x14ac:dyDescent="0.3">
      <c r="A36" s="9" t="s">
        <v>59</v>
      </c>
      <c r="B36" s="10">
        <v>0</v>
      </c>
      <c r="C36" s="38">
        <v>1</v>
      </c>
      <c r="D36" s="53">
        <v>1130</v>
      </c>
      <c r="E36" s="60">
        <v>561</v>
      </c>
      <c r="F36" s="60">
        <v>2</v>
      </c>
      <c r="G36" s="60">
        <v>85</v>
      </c>
      <c r="H36" s="60">
        <v>0</v>
      </c>
      <c r="I36" s="55">
        <f t="shared" si="15"/>
        <v>1778</v>
      </c>
      <c r="J36" s="53">
        <v>1127</v>
      </c>
      <c r="K36" s="60">
        <v>564</v>
      </c>
      <c r="L36" s="60">
        <v>10</v>
      </c>
      <c r="M36" s="60">
        <v>77</v>
      </c>
      <c r="N36" s="60">
        <v>0</v>
      </c>
      <c r="O36" s="55">
        <f t="shared" si="16"/>
        <v>1778</v>
      </c>
      <c r="P36" s="53">
        <f t="shared" si="17"/>
        <v>-3</v>
      </c>
      <c r="Q36" s="54">
        <f t="shared" si="14"/>
        <v>3</v>
      </c>
      <c r="R36" s="54">
        <f t="shared" si="14"/>
        <v>8</v>
      </c>
      <c r="S36" s="54">
        <f t="shared" si="14"/>
        <v>-8</v>
      </c>
      <c r="T36" s="54">
        <f t="shared" si="14"/>
        <v>0</v>
      </c>
      <c r="U36" s="55">
        <f t="shared" si="14"/>
        <v>0</v>
      </c>
    </row>
    <row r="37" spans="1:21" ht="15.75" thickBot="1" x14ac:dyDescent="0.3">
      <c r="D37" s="56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56"/>
      <c r="U37" s="56"/>
    </row>
    <row r="38" spans="1:21" ht="21.75" thickBot="1" x14ac:dyDescent="0.4">
      <c r="A38" s="82" t="s">
        <v>169</v>
      </c>
      <c r="B38" s="83"/>
      <c r="C38" s="84"/>
      <c r="D38" s="88" t="s">
        <v>74</v>
      </c>
      <c r="E38" s="89"/>
      <c r="F38" s="89"/>
      <c r="G38" s="89"/>
      <c r="H38" s="89"/>
      <c r="I38" s="90"/>
      <c r="J38" s="88" t="s">
        <v>76</v>
      </c>
      <c r="K38" s="89"/>
      <c r="L38" s="89"/>
      <c r="M38" s="89"/>
      <c r="N38" s="89"/>
      <c r="O38" s="90"/>
      <c r="P38" s="88" t="s">
        <v>77</v>
      </c>
      <c r="Q38" s="89"/>
      <c r="R38" s="89"/>
      <c r="S38" s="89"/>
      <c r="T38" s="89"/>
      <c r="U38" s="90"/>
    </row>
    <row r="39" spans="1:21" ht="126.75" thickBot="1" x14ac:dyDescent="0.3">
      <c r="A39" s="85"/>
      <c r="B39" s="86"/>
      <c r="C39" s="87"/>
      <c r="D39" s="57" t="s">
        <v>86</v>
      </c>
      <c r="E39" s="58" t="s">
        <v>87</v>
      </c>
      <c r="F39" s="58" t="s">
        <v>70</v>
      </c>
      <c r="G39" s="58" t="s">
        <v>71</v>
      </c>
      <c r="H39" s="58" t="s">
        <v>72</v>
      </c>
      <c r="I39" s="58" t="s">
        <v>73</v>
      </c>
      <c r="J39" s="57" t="s">
        <v>86</v>
      </c>
      <c r="K39" s="58" t="s">
        <v>87</v>
      </c>
      <c r="L39" s="58" t="s">
        <v>70</v>
      </c>
      <c r="M39" s="58" t="s">
        <v>71</v>
      </c>
      <c r="N39" s="58" t="s">
        <v>72</v>
      </c>
      <c r="O39" s="59" t="s">
        <v>73</v>
      </c>
      <c r="P39" s="57" t="s">
        <v>86</v>
      </c>
      <c r="Q39" s="58" t="s">
        <v>87</v>
      </c>
      <c r="R39" s="58" t="s">
        <v>70</v>
      </c>
      <c r="S39" s="58" t="s">
        <v>71</v>
      </c>
      <c r="T39" s="58" t="s">
        <v>72</v>
      </c>
      <c r="U39" s="59" t="s">
        <v>73</v>
      </c>
    </row>
    <row r="40" spans="1:21" ht="19.5" thickBot="1" x14ac:dyDescent="0.35">
      <c r="A40" s="75" t="s">
        <v>91</v>
      </c>
      <c r="B40" s="76"/>
      <c r="C40" s="76"/>
      <c r="D40" s="39">
        <f>SUM(D42:D52)</f>
        <v>10126</v>
      </c>
      <c r="E40" s="40">
        <f t="shared" ref="E40:O40" si="18">SUM(E42:E52)</f>
        <v>7917</v>
      </c>
      <c r="F40" s="40">
        <f t="shared" si="18"/>
        <v>9</v>
      </c>
      <c r="G40" s="40">
        <f t="shared" si="18"/>
        <v>897</v>
      </c>
      <c r="H40" s="40">
        <f t="shared" si="18"/>
        <v>5</v>
      </c>
      <c r="I40" s="40">
        <f t="shared" si="18"/>
        <v>18954</v>
      </c>
      <c r="J40" s="39">
        <f t="shared" si="18"/>
        <v>10135</v>
      </c>
      <c r="K40" s="40">
        <f t="shared" si="18"/>
        <v>7914</v>
      </c>
      <c r="L40" s="40">
        <f t="shared" si="18"/>
        <v>4</v>
      </c>
      <c r="M40" s="40">
        <f t="shared" si="18"/>
        <v>892</v>
      </c>
      <c r="N40" s="40">
        <f t="shared" si="18"/>
        <v>6</v>
      </c>
      <c r="O40" s="41">
        <f t="shared" si="18"/>
        <v>18951</v>
      </c>
      <c r="P40" s="40">
        <f t="shared" ref="P40:U40" si="19">J40-D40</f>
        <v>9</v>
      </c>
      <c r="Q40" s="40">
        <f t="shared" si="19"/>
        <v>-3</v>
      </c>
      <c r="R40" s="40">
        <f t="shared" si="19"/>
        <v>-5</v>
      </c>
      <c r="S40" s="40">
        <f t="shared" si="19"/>
        <v>-5</v>
      </c>
      <c r="T40" s="40">
        <f t="shared" si="19"/>
        <v>1</v>
      </c>
      <c r="U40" s="41">
        <f t="shared" si="19"/>
        <v>-3</v>
      </c>
    </row>
    <row r="41" spans="1:21" ht="15.75" x14ac:dyDescent="0.25">
      <c r="A41" s="27" t="s">
        <v>0</v>
      </c>
      <c r="B41" s="17" t="s">
        <v>1</v>
      </c>
      <c r="C41" s="17" t="s">
        <v>2</v>
      </c>
      <c r="D41" s="42"/>
      <c r="E41" s="43"/>
      <c r="F41" s="43"/>
      <c r="G41" s="43"/>
      <c r="H41" s="43"/>
      <c r="I41" s="44"/>
      <c r="J41" s="42"/>
      <c r="K41" s="43"/>
      <c r="L41" s="43"/>
      <c r="M41" s="43"/>
      <c r="N41" s="43"/>
      <c r="O41" s="44"/>
      <c r="P41" s="45"/>
      <c r="Q41" s="46"/>
      <c r="R41" s="46"/>
      <c r="S41" s="46"/>
      <c r="T41" s="46"/>
      <c r="U41" s="47"/>
    </row>
    <row r="42" spans="1:21" x14ac:dyDescent="0.25">
      <c r="A42" s="7" t="s">
        <v>3</v>
      </c>
      <c r="B42" s="1">
        <v>0</v>
      </c>
      <c r="C42" s="26" t="s">
        <v>4</v>
      </c>
      <c r="D42" s="48">
        <v>98</v>
      </c>
      <c r="E42" s="49">
        <v>120</v>
      </c>
      <c r="F42" s="52">
        <v>0</v>
      </c>
      <c r="G42" s="52">
        <v>13</v>
      </c>
      <c r="H42" s="52">
        <v>0</v>
      </c>
      <c r="I42" s="50">
        <f>SUM(D42:H42)</f>
        <v>231</v>
      </c>
      <c r="J42" s="51">
        <v>98</v>
      </c>
      <c r="K42" s="52">
        <v>120</v>
      </c>
      <c r="L42" s="52">
        <v>0</v>
      </c>
      <c r="M42" s="52">
        <v>12</v>
      </c>
      <c r="N42" s="52">
        <v>0</v>
      </c>
      <c r="O42" s="50">
        <f>SUM(J42:N42)</f>
        <v>230</v>
      </c>
      <c r="P42" s="48">
        <f>J42-D42</f>
        <v>0</v>
      </c>
      <c r="Q42" s="49">
        <f t="shared" ref="Q42:U52" si="20">K42-E42</f>
        <v>0</v>
      </c>
      <c r="R42" s="49">
        <f t="shared" si="20"/>
        <v>0</v>
      </c>
      <c r="S42" s="49">
        <f t="shared" si="20"/>
        <v>-1</v>
      </c>
      <c r="T42" s="49">
        <f t="shared" si="20"/>
        <v>0</v>
      </c>
      <c r="U42" s="50">
        <f t="shared" si="20"/>
        <v>-1</v>
      </c>
    </row>
    <row r="43" spans="1:21" x14ac:dyDescent="0.25">
      <c r="A43" s="7" t="s">
        <v>13</v>
      </c>
      <c r="B43" s="1">
        <v>0</v>
      </c>
      <c r="C43" s="26">
        <v>8</v>
      </c>
      <c r="D43" s="48">
        <v>902</v>
      </c>
      <c r="E43" s="52">
        <v>653</v>
      </c>
      <c r="F43" s="52">
        <v>0</v>
      </c>
      <c r="G43" s="52">
        <v>99</v>
      </c>
      <c r="H43" s="52">
        <v>1</v>
      </c>
      <c r="I43" s="50">
        <f t="shared" ref="I43:I52" si="21">SUM(D43:H43)</f>
        <v>1655</v>
      </c>
      <c r="J43" s="48">
        <v>910</v>
      </c>
      <c r="K43" s="52">
        <v>645</v>
      </c>
      <c r="L43" s="52">
        <v>0</v>
      </c>
      <c r="M43" s="52">
        <v>100</v>
      </c>
      <c r="N43" s="52">
        <v>0</v>
      </c>
      <c r="O43" s="50">
        <f t="shared" ref="O43:O52" si="22">SUM(J43:N43)</f>
        <v>1655</v>
      </c>
      <c r="P43" s="48">
        <f t="shared" ref="P43:P52" si="23">J43-D43</f>
        <v>8</v>
      </c>
      <c r="Q43" s="49">
        <f t="shared" si="20"/>
        <v>-8</v>
      </c>
      <c r="R43" s="49">
        <f t="shared" si="20"/>
        <v>0</v>
      </c>
      <c r="S43" s="49">
        <f t="shared" si="20"/>
        <v>1</v>
      </c>
      <c r="T43" s="49">
        <f t="shared" si="20"/>
        <v>-1</v>
      </c>
      <c r="U43" s="50">
        <f t="shared" si="20"/>
        <v>0</v>
      </c>
    </row>
    <row r="44" spans="1:21" x14ac:dyDescent="0.25">
      <c r="A44" s="7" t="s">
        <v>17</v>
      </c>
      <c r="B44" s="1">
        <v>0</v>
      </c>
      <c r="C44" s="26">
        <v>1</v>
      </c>
      <c r="D44" s="48">
        <v>996</v>
      </c>
      <c r="E44" s="52">
        <v>1265</v>
      </c>
      <c r="F44" s="52">
        <v>1</v>
      </c>
      <c r="G44" s="52">
        <v>152</v>
      </c>
      <c r="H44" s="52">
        <v>0</v>
      </c>
      <c r="I44" s="50">
        <f t="shared" si="21"/>
        <v>2414</v>
      </c>
      <c r="J44" s="48">
        <v>996</v>
      </c>
      <c r="K44" s="52">
        <v>1263</v>
      </c>
      <c r="L44" s="52">
        <v>1</v>
      </c>
      <c r="M44" s="52">
        <v>153</v>
      </c>
      <c r="N44" s="52">
        <v>1</v>
      </c>
      <c r="O44" s="50">
        <f t="shared" si="22"/>
        <v>2414</v>
      </c>
      <c r="P44" s="48">
        <f t="shared" si="23"/>
        <v>0</v>
      </c>
      <c r="Q44" s="49">
        <f t="shared" si="20"/>
        <v>-2</v>
      </c>
      <c r="R44" s="49">
        <f t="shared" si="20"/>
        <v>0</v>
      </c>
      <c r="S44" s="49">
        <f t="shared" si="20"/>
        <v>1</v>
      </c>
      <c r="T44" s="49">
        <f t="shared" si="20"/>
        <v>1</v>
      </c>
      <c r="U44" s="50">
        <f t="shared" si="20"/>
        <v>0</v>
      </c>
    </row>
    <row r="45" spans="1:21" x14ac:dyDescent="0.25">
      <c r="A45" s="7" t="s">
        <v>18</v>
      </c>
      <c r="B45" s="1">
        <v>0</v>
      </c>
      <c r="C45" s="26">
        <v>1</v>
      </c>
      <c r="D45" s="48">
        <v>1930</v>
      </c>
      <c r="E45" s="52">
        <v>841</v>
      </c>
      <c r="F45" s="52">
        <v>0</v>
      </c>
      <c r="G45" s="52">
        <v>142</v>
      </c>
      <c r="H45" s="52">
        <v>0</v>
      </c>
      <c r="I45" s="50">
        <f t="shared" si="21"/>
        <v>2913</v>
      </c>
      <c r="J45" s="48">
        <v>1931</v>
      </c>
      <c r="K45" s="52">
        <v>844</v>
      </c>
      <c r="L45" s="52">
        <v>0</v>
      </c>
      <c r="M45" s="52">
        <v>136</v>
      </c>
      <c r="N45" s="52">
        <v>0</v>
      </c>
      <c r="O45" s="50">
        <f t="shared" si="22"/>
        <v>2911</v>
      </c>
      <c r="P45" s="48">
        <f t="shared" si="23"/>
        <v>1</v>
      </c>
      <c r="Q45" s="49">
        <f t="shared" si="20"/>
        <v>3</v>
      </c>
      <c r="R45" s="49">
        <f t="shared" si="20"/>
        <v>0</v>
      </c>
      <c r="S45" s="49">
        <f t="shared" si="20"/>
        <v>-6</v>
      </c>
      <c r="T45" s="49">
        <f t="shared" si="20"/>
        <v>0</v>
      </c>
      <c r="U45" s="50">
        <f t="shared" si="20"/>
        <v>-2</v>
      </c>
    </row>
    <row r="46" spans="1:21" x14ac:dyDescent="0.25">
      <c r="A46" s="7" t="s">
        <v>19</v>
      </c>
      <c r="B46" s="1">
        <v>0</v>
      </c>
      <c r="C46" s="26">
        <v>6</v>
      </c>
      <c r="D46" s="48">
        <v>790</v>
      </c>
      <c r="E46" s="52">
        <v>801</v>
      </c>
      <c r="F46" s="52">
        <v>1</v>
      </c>
      <c r="G46" s="52">
        <v>84</v>
      </c>
      <c r="H46" s="52">
        <v>0</v>
      </c>
      <c r="I46" s="50">
        <f t="shared" si="21"/>
        <v>1676</v>
      </c>
      <c r="J46" s="48">
        <v>789</v>
      </c>
      <c r="K46" s="52">
        <v>801</v>
      </c>
      <c r="L46" s="52">
        <v>0</v>
      </c>
      <c r="M46" s="52">
        <v>86</v>
      </c>
      <c r="N46" s="52">
        <v>0</v>
      </c>
      <c r="O46" s="50">
        <f t="shared" si="22"/>
        <v>1676</v>
      </c>
      <c r="P46" s="48">
        <f t="shared" si="23"/>
        <v>-1</v>
      </c>
      <c r="Q46" s="49">
        <f t="shared" si="20"/>
        <v>0</v>
      </c>
      <c r="R46" s="49">
        <f t="shared" si="20"/>
        <v>-1</v>
      </c>
      <c r="S46" s="49">
        <f t="shared" si="20"/>
        <v>2</v>
      </c>
      <c r="T46" s="49">
        <f t="shared" si="20"/>
        <v>0</v>
      </c>
      <c r="U46" s="50">
        <f t="shared" si="20"/>
        <v>0</v>
      </c>
    </row>
    <row r="47" spans="1:21" x14ac:dyDescent="0.25">
      <c r="A47" s="7" t="s">
        <v>31</v>
      </c>
      <c r="B47" s="1">
        <v>0</v>
      </c>
      <c r="C47" s="26">
        <v>4</v>
      </c>
      <c r="D47" s="48">
        <v>1137</v>
      </c>
      <c r="E47" s="52">
        <v>990</v>
      </c>
      <c r="F47" s="52">
        <v>0</v>
      </c>
      <c r="G47" s="52">
        <v>81</v>
      </c>
      <c r="H47" s="52">
        <v>0</v>
      </c>
      <c r="I47" s="50">
        <f t="shared" si="21"/>
        <v>2208</v>
      </c>
      <c r="J47" s="48">
        <v>1137</v>
      </c>
      <c r="K47" s="52">
        <v>990</v>
      </c>
      <c r="L47" s="52">
        <v>0</v>
      </c>
      <c r="M47" s="52">
        <v>81</v>
      </c>
      <c r="N47" s="52">
        <v>0</v>
      </c>
      <c r="O47" s="50">
        <f t="shared" si="22"/>
        <v>2208</v>
      </c>
      <c r="P47" s="48">
        <f t="shared" si="23"/>
        <v>0</v>
      </c>
      <c r="Q47" s="49">
        <f t="shared" si="20"/>
        <v>0</v>
      </c>
      <c r="R47" s="49">
        <f t="shared" si="20"/>
        <v>0</v>
      </c>
      <c r="S47" s="49">
        <f t="shared" si="20"/>
        <v>0</v>
      </c>
      <c r="T47" s="49">
        <f t="shared" si="20"/>
        <v>0</v>
      </c>
      <c r="U47" s="50">
        <f t="shared" si="20"/>
        <v>0</v>
      </c>
    </row>
    <row r="48" spans="1:21" x14ac:dyDescent="0.25">
      <c r="A48" s="7" t="s">
        <v>36</v>
      </c>
      <c r="B48" s="1">
        <v>5</v>
      </c>
      <c r="C48" s="26" t="s">
        <v>21</v>
      </c>
      <c r="D48" s="48">
        <v>639</v>
      </c>
      <c r="E48" s="52">
        <v>331</v>
      </c>
      <c r="F48" s="52">
        <v>3</v>
      </c>
      <c r="G48" s="52">
        <v>70</v>
      </c>
      <c r="H48" s="52">
        <v>0</v>
      </c>
      <c r="I48" s="50">
        <f t="shared" si="21"/>
        <v>1043</v>
      </c>
      <c r="J48" s="48">
        <v>639</v>
      </c>
      <c r="K48" s="52">
        <v>331</v>
      </c>
      <c r="L48" s="52">
        <v>0</v>
      </c>
      <c r="M48" s="52">
        <v>73</v>
      </c>
      <c r="N48" s="52">
        <v>0</v>
      </c>
      <c r="O48" s="50">
        <f t="shared" si="22"/>
        <v>1043</v>
      </c>
      <c r="P48" s="48">
        <f t="shared" si="23"/>
        <v>0</v>
      </c>
      <c r="Q48" s="49">
        <f t="shared" si="20"/>
        <v>0</v>
      </c>
      <c r="R48" s="49">
        <f t="shared" si="20"/>
        <v>-3</v>
      </c>
      <c r="S48" s="49">
        <f t="shared" si="20"/>
        <v>3</v>
      </c>
      <c r="T48" s="49">
        <f t="shared" si="20"/>
        <v>0</v>
      </c>
      <c r="U48" s="50">
        <f t="shared" si="20"/>
        <v>0</v>
      </c>
    </row>
    <row r="49" spans="1:21" x14ac:dyDescent="0.25">
      <c r="A49" s="7" t="s">
        <v>36</v>
      </c>
      <c r="B49" s="1">
        <v>6</v>
      </c>
      <c r="C49" s="26" t="s">
        <v>21</v>
      </c>
      <c r="D49" s="48">
        <v>529</v>
      </c>
      <c r="E49" s="52">
        <v>374</v>
      </c>
      <c r="F49" s="52">
        <v>2</v>
      </c>
      <c r="G49" s="52">
        <v>51</v>
      </c>
      <c r="H49" s="52">
        <v>0</v>
      </c>
      <c r="I49" s="50">
        <f t="shared" si="21"/>
        <v>956</v>
      </c>
      <c r="J49" s="48">
        <v>531</v>
      </c>
      <c r="K49" s="52">
        <v>374</v>
      </c>
      <c r="L49" s="52">
        <v>0</v>
      </c>
      <c r="M49" s="52">
        <v>51</v>
      </c>
      <c r="N49" s="52">
        <v>0</v>
      </c>
      <c r="O49" s="50">
        <f t="shared" si="22"/>
        <v>956</v>
      </c>
      <c r="P49" s="48">
        <f t="shared" si="23"/>
        <v>2</v>
      </c>
      <c r="Q49" s="49">
        <f t="shared" si="20"/>
        <v>0</v>
      </c>
      <c r="R49" s="49">
        <f t="shared" si="20"/>
        <v>-2</v>
      </c>
      <c r="S49" s="49">
        <f t="shared" si="20"/>
        <v>0</v>
      </c>
      <c r="T49" s="49">
        <f t="shared" si="20"/>
        <v>0</v>
      </c>
      <c r="U49" s="50">
        <f t="shared" si="20"/>
        <v>0</v>
      </c>
    </row>
    <row r="50" spans="1:21" x14ac:dyDescent="0.25">
      <c r="A50" s="7" t="s">
        <v>44</v>
      </c>
      <c r="B50" s="1">
        <v>0</v>
      </c>
      <c r="C50" s="26">
        <v>3</v>
      </c>
      <c r="D50" s="51">
        <v>1091</v>
      </c>
      <c r="E50" s="52">
        <v>1133</v>
      </c>
      <c r="F50" s="52">
        <v>2</v>
      </c>
      <c r="G50" s="52">
        <v>91</v>
      </c>
      <c r="H50" s="52">
        <v>1</v>
      </c>
      <c r="I50" s="50">
        <f t="shared" si="21"/>
        <v>2318</v>
      </c>
      <c r="J50" s="51">
        <v>1088</v>
      </c>
      <c r="K50" s="52">
        <v>1138</v>
      </c>
      <c r="L50" s="52">
        <v>2</v>
      </c>
      <c r="M50" s="52">
        <v>90</v>
      </c>
      <c r="N50" s="52">
        <v>0</v>
      </c>
      <c r="O50" s="50">
        <f t="shared" si="22"/>
        <v>2318</v>
      </c>
      <c r="P50" s="48">
        <f t="shared" si="23"/>
        <v>-3</v>
      </c>
      <c r="Q50" s="49">
        <f t="shared" si="20"/>
        <v>5</v>
      </c>
      <c r="R50" s="49">
        <f t="shared" si="20"/>
        <v>0</v>
      </c>
      <c r="S50" s="49">
        <f t="shared" si="20"/>
        <v>-1</v>
      </c>
      <c r="T50" s="49">
        <f t="shared" si="20"/>
        <v>-1</v>
      </c>
      <c r="U50" s="50">
        <f t="shared" si="20"/>
        <v>0</v>
      </c>
    </row>
    <row r="51" spans="1:21" x14ac:dyDescent="0.25">
      <c r="A51" s="7" t="s">
        <v>63</v>
      </c>
      <c r="B51" s="1">
        <v>0</v>
      </c>
      <c r="C51" s="26">
        <v>2</v>
      </c>
      <c r="D51" s="51">
        <v>1264</v>
      </c>
      <c r="E51" s="52">
        <v>833</v>
      </c>
      <c r="F51" s="52">
        <v>0</v>
      </c>
      <c r="G51" s="52">
        <v>74</v>
      </c>
      <c r="H51" s="52">
        <v>0</v>
      </c>
      <c r="I51" s="50">
        <f t="shared" si="21"/>
        <v>2171</v>
      </c>
      <c r="J51" s="51">
        <v>1264</v>
      </c>
      <c r="K51" s="52">
        <v>833</v>
      </c>
      <c r="L51" s="52">
        <v>1</v>
      </c>
      <c r="M51" s="52">
        <v>73</v>
      </c>
      <c r="N51" s="52">
        <v>0</v>
      </c>
      <c r="O51" s="50">
        <f t="shared" si="22"/>
        <v>2171</v>
      </c>
      <c r="P51" s="48">
        <f t="shared" si="23"/>
        <v>0</v>
      </c>
      <c r="Q51" s="49">
        <f t="shared" si="20"/>
        <v>0</v>
      </c>
      <c r="R51" s="49">
        <f t="shared" si="20"/>
        <v>1</v>
      </c>
      <c r="S51" s="49">
        <f t="shared" si="20"/>
        <v>-1</v>
      </c>
      <c r="T51" s="49">
        <f t="shared" si="20"/>
        <v>0</v>
      </c>
      <c r="U51" s="50">
        <f t="shared" si="20"/>
        <v>0</v>
      </c>
    </row>
    <row r="52" spans="1:21" ht="15.75" thickBot="1" x14ac:dyDescent="0.3">
      <c r="A52" s="9" t="s">
        <v>63</v>
      </c>
      <c r="B52" s="10">
        <v>0</v>
      </c>
      <c r="C52" s="28">
        <v>8</v>
      </c>
      <c r="D52" s="61">
        <v>750</v>
      </c>
      <c r="E52" s="60">
        <v>576</v>
      </c>
      <c r="F52" s="60">
        <v>0</v>
      </c>
      <c r="G52" s="60">
        <v>40</v>
      </c>
      <c r="H52" s="60">
        <v>3</v>
      </c>
      <c r="I52" s="55">
        <f t="shared" si="21"/>
        <v>1369</v>
      </c>
      <c r="J52" s="61">
        <v>752</v>
      </c>
      <c r="K52" s="60">
        <v>575</v>
      </c>
      <c r="L52" s="60">
        <v>0</v>
      </c>
      <c r="M52" s="60">
        <v>37</v>
      </c>
      <c r="N52" s="60">
        <v>5</v>
      </c>
      <c r="O52" s="55">
        <f t="shared" si="22"/>
        <v>1369</v>
      </c>
      <c r="P52" s="53">
        <f t="shared" si="23"/>
        <v>2</v>
      </c>
      <c r="Q52" s="54">
        <f t="shared" si="20"/>
        <v>-1</v>
      </c>
      <c r="R52" s="54">
        <f t="shared" si="20"/>
        <v>0</v>
      </c>
      <c r="S52" s="54">
        <f t="shared" si="20"/>
        <v>-3</v>
      </c>
      <c r="T52" s="54">
        <f t="shared" si="20"/>
        <v>2</v>
      </c>
      <c r="U52" s="55">
        <f t="shared" si="20"/>
        <v>0</v>
      </c>
    </row>
  </sheetData>
  <mergeCells count="20">
    <mergeCell ref="A31:C31"/>
    <mergeCell ref="D1:I1"/>
    <mergeCell ref="J1:O1"/>
    <mergeCell ref="P1:U1"/>
    <mergeCell ref="A3:C3"/>
    <mergeCell ref="A1:C2"/>
    <mergeCell ref="A15:C16"/>
    <mergeCell ref="D15:I15"/>
    <mergeCell ref="J15:O15"/>
    <mergeCell ref="P15:U15"/>
    <mergeCell ref="A17:C17"/>
    <mergeCell ref="A29:C30"/>
    <mergeCell ref="D29:I29"/>
    <mergeCell ref="J29:O29"/>
    <mergeCell ref="P29:U29"/>
    <mergeCell ref="A38:C39"/>
    <mergeCell ref="D38:I38"/>
    <mergeCell ref="J38:O38"/>
    <mergeCell ref="P38:U38"/>
    <mergeCell ref="A40:C40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3"/>
  <sheetViews>
    <sheetView topLeftCell="A4" workbookViewId="0">
      <selection activeCell="AA12" sqref="AA12"/>
    </sheetView>
  </sheetViews>
  <sheetFormatPr defaultRowHeight="15" x14ac:dyDescent="0.25"/>
  <cols>
    <col min="1" max="1" width="18.7109375" bestFit="1" customWidth="1"/>
    <col min="2" max="2" width="6.42578125" bestFit="1" customWidth="1"/>
    <col min="3" max="3" width="9" bestFit="1" customWidth="1"/>
    <col min="4" max="5" width="5.5703125" bestFit="1" customWidth="1"/>
    <col min="6" max="8" width="4.140625" bestFit="1" customWidth="1"/>
    <col min="9" max="12" width="5.5703125" bestFit="1" customWidth="1"/>
    <col min="13" max="13" width="4.140625" bestFit="1" customWidth="1"/>
    <col min="14" max="14" width="3.85546875" bestFit="1" customWidth="1"/>
    <col min="15" max="15" width="5.5703125" bestFit="1" customWidth="1"/>
    <col min="16" max="16" width="3.85546875" bestFit="1" customWidth="1"/>
    <col min="17" max="17" width="5.5703125" bestFit="1" customWidth="1"/>
    <col min="18" max="24" width="3.85546875" bestFit="1" customWidth="1"/>
  </cols>
  <sheetData>
    <row r="1" spans="1:24" ht="21.75" thickBot="1" x14ac:dyDescent="0.4">
      <c r="A1" s="91" t="s">
        <v>97</v>
      </c>
      <c r="B1" s="92"/>
      <c r="C1" s="93"/>
      <c r="D1" s="72" t="s">
        <v>74</v>
      </c>
      <c r="E1" s="73"/>
      <c r="F1" s="73"/>
      <c r="G1" s="73"/>
      <c r="H1" s="73"/>
      <c r="I1" s="74"/>
      <c r="J1" s="72" t="s">
        <v>76</v>
      </c>
      <c r="K1" s="73"/>
      <c r="L1" s="73"/>
      <c r="M1" s="73"/>
      <c r="N1" s="73"/>
      <c r="O1" s="74"/>
      <c r="P1" s="72" t="s">
        <v>77</v>
      </c>
      <c r="Q1" s="73"/>
      <c r="R1" s="73"/>
      <c r="S1" s="73"/>
      <c r="T1" s="73"/>
      <c r="U1" s="74"/>
    </row>
    <row r="2" spans="1:24" ht="126.75" thickBot="1" x14ac:dyDescent="0.3">
      <c r="A2" s="94"/>
      <c r="B2" s="95"/>
      <c r="C2" s="96"/>
      <c r="D2" s="35" t="s">
        <v>98</v>
      </c>
      <c r="E2" s="6" t="s">
        <v>99</v>
      </c>
      <c r="F2" s="6" t="s">
        <v>70</v>
      </c>
      <c r="G2" s="6" t="s">
        <v>71</v>
      </c>
      <c r="H2" s="6" t="s">
        <v>72</v>
      </c>
      <c r="I2" s="6" t="s">
        <v>73</v>
      </c>
      <c r="J2" s="35" t="s">
        <v>98</v>
      </c>
      <c r="K2" s="6" t="s">
        <v>99</v>
      </c>
      <c r="L2" s="6" t="s">
        <v>70</v>
      </c>
      <c r="M2" s="6" t="s">
        <v>71</v>
      </c>
      <c r="N2" s="6" t="s">
        <v>72</v>
      </c>
      <c r="O2" s="36" t="s">
        <v>73</v>
      </c>
      <c r="P2" s="35" t="s">
        <v>98</v>
      </c>
      <c r="Q2" s="6" t="s">
        <v>99</v>
      </c>
      <c r="R2" s="6" t="s">
        <v>70</v>
      </c>
      <c r="S2" s="6" t="s">
        <v>71</v>
      </c>
      <c r="T2" s="6" t="s">
        <v>72</v>
      </c>
      <c r="U2" s="36" t="s">
        <v>73</v>
      </c>
    </row>
    <row r="3" spans="1:24" ht="19.5" thickBot="1" x14ac:dyDescent="0.35">
      <c r="A3" s="75" t="s">
        <v>96</v>
      </c>
      <c r="B3" s="76"/>
      <c r="C3" s="76"/>
      <c r="D3" s="39">
        <f>SUM(D5:D9)</f>
        <v>4079</v>
      </c>
      <c r="E3" s="40">
        <f t="shared" ref="E3:U3" si="0">SUM(E5:E9)</f>
        <v>1329</v>
      </c>
      <c r="F3" s="40">
        <f t="shared" si="0"/>
        <v>21</v>
      </c>
      <c r="G3" s="40">
        <f t="shared" si="0"/>
        <v>450</v>
      </c>
      <c r="H3" s="40">
        <f t="shared" si="0"/>
        <v>0</v>
      </c>
      <c r="I3" s="41">
        <f t="shared" si="0"/>
        <v>5879</v>
      </c>
      <c r="J3" s="40">
        <f t="shared" si="0"/>
        <v>4087</v>
      </c>
      <c r="K3" s="40">
        <f t="shared" si="0"/>
        <v>1330</v>
      </c>
      <c r="L3" s="40">
        <f t="shared" si="0"/>
        <v>10</v>
      </c>
      <c r="M3" s="40">
        <f t="shared" si="0"/>
        <v>454</v>
      </c>
      <c r="N3" s="40">
        <f t="shared" si="0"/>
        <v>0</v>
      </c>
      <c r="O3" s="40">
        <f t="shared" si="0"/>
        <v>5881</v>
      </c>
      <c r="P3" s="39">
        <f t="shared" si="0"/>
        <v>8</v>
      </c>
      <c r="Q3" s="40">
        <f t="shared" si="0"/>
        <v>1</v>
      </c>
      <c r="R3" s="40">
        <f t="shared" si="0"/>
        <v>-11</v>
      </c>
      <c r="S3" s="40">
        <f t="shared" si="0"/>
        <v>4</v>
      </c>
      <c r="T3" s="40">
        <f t="shared" si="0"/>
        <v>0</v>
      </c>
      <c r="U3" s="41">
        <f t="shared" si="0"/>
        <v>2</v>
      </c>
      <c r="V3" s="56"/>
      <c r="W3" s="56"/>
      <c r="X3" s="56"/>
    </row>
    <row r="4" spans="1:24" ht="15.75" x14ac:dyDescent="0.25">
      <c r="A4" s="29" t="s">
        <v>0</v>
      </c>
      <c r="B4" s="30" t="s">
        <v>1</v>
      </c>
      <c r="C4" s="31" t="s">
        <v>2</v>
      </c>
      <c r="D4" s="45"/>
      <c r="E4" s="46"/>
      <c r="F4" s="46"/>
      <c r="G4" s="46"/>
      <c r="H4" s="46"/>
      <c r="I4" s="46"/>
      <c r="J4" s="45"/>
      <c r="K4" s="46"/>
      <c r="L4" s="46"/>
      <c r="M4" s="46"/>
      <c r="N4" s="46"/>
      <c r="O4" s="47"/>
      <c r="P4" s="46"/>
      <c r="Q4" s="46"/>
      <c r="R4" s="46"/>
      <c r="S4" s="46"/>
      <c r="T4" s="46"/>
      <c r="U4" s="47"/>
      <c r="V4" s="56"/>
      <c r="W4" s="56"/>
      <c r="X4" s="56"/>
    </row>
    <row r="5" spans="1:24" x14ac:dyDescent="0.25">
      <c r="A5" s="7" t="s">
        <v>7</v>
      </c>
      <c r="B5" s="1">
        <v>0</v>
      </c>
      <c r="C5" s="32">
        <v>1</v>
      </c>
      <c r="D5" s="48">
        <v>939</v>
      </c>
      <c r="E5" s="52">
        <v>206</v>
      </c>
      <c r="F5" s="52">
        <v>0</v>
      </c>
      <c r="G5" s="52">
        <v>70</v>
      </c>
      <c r="H5" s="52">
        <v>0</v>
      </c>
      <c r="I5" s="49">
        <f>SUM(D5:H5)</f>
        <v>1215</v>
      </c>
      <c r="J5" s="48">
        <v>937</v>
      </c>
      <c r="K5" s="52">
        <v>208</v>
      </c>
      <c r="L5" s="52">
        <v>0</v>
      </c>
      <c r="M5" s="52">
        <v>70</v>
      </c>
      <c r="N5" s="52">
        <v>0</v>
      </c>
      <c r="O5" s="50">
        <f>SUM(J5:N5)</f>
        <v>1215</v>
      </c>
      <c r="P5" s="49">
        <f t="shared" ref="P5:U7" si="1">J5-D5</f>
        <v>-2</v>
      </c>
      <c r="Q5" s="49">
        <f t="shared" si="1"/>
        <v>2</v>
      </c>
      <c r="R5" s="49">
        <f t="shared" si="1"/>
        <v>0</v>
      </c>
      <c r="S5" s="49">
        <f t="shared" si="1"/>
        <v>0</v>
      </c>
      <c r="T5" s="49">
        <f t="shared" si="1"/>
        <v>0</v>
      </c>
      <c r="U5" s="50">
        <f t="shared" si="1"/>
        <v>0</v>
      </c>
      <c r="V5" s="56"/>
      <c r="W5" s="56"/>
      <c r="X5" s="56"/>
    </row>
    <row r="6" spans="1:24" x14ac:dyDescent="0.25">
      <c r="A6" s="7" t="s">
        <v>16</v>
      </c>
      <c r="B6" s="1">
        <v>0</v>
      </c>
      <c r="C6" s="32">
        <v>1</v>
      </c>
      <c r="D6" s="51">
        <v>1247</v>
      </c>
      <c r="E6" s="52">
        <v>463</v>
      </c>
      <c r="F6" s="52">
        <v>11</v>
      </c>
      <c r="G6" s="52">
        <v>129</v>
      </c>
      <c r="H6" s="52">
        <v>0</v>
      </c>
      <c r="I6" s="49">
        <f>SUM(D6:H6)</f>
        <v>1850</v>
      </c>
      <c r="J6" s="51">
        <v>1252</v>
      </c>
      <c r="K6" s="52">
        <v>461</v>
      </c>
      <c r="L6" s="52">
        <v>8</v>
      </c>
      <c r="M6" s="52">
        <v>128</v>
      </c>
      <c r="N6" s="52">
        <v>0</v>
      </c>
      <c r="O6" s="50">
        <f>SUM(J6:N6)</f>
        <v>1849</v>
      </c>
      <c r="P6" s="49">
        <f t="shared" si="1"/>
        <v>5</v>
      </c>
      <c r="Q6" s="49">
        <f t="shared" si="1"/>
        <v>-2</v>
      </c>
      <c r="R6" s="49">
        <f t="shared" si="1"/>
        <v>-3</v>
      </c>
      <c r="S6" s="49">
        <f t="shared" si="1"/>
        <v>-1</v>
      </c>
      <c r="T6" s="49">
        <f t="shared" si="1"/>
        <v>0</v>
      </c>
      <c r="U6" s="50">
        <f t="shared" si="1"/>
        <v>-1</v>
      </c>
      <c r="V6" s="56"/>
      <c r="W6" s="56"/>
      <c r="X6" s="56"/>
    </row>
    <row r="7" spans="1:24" x14ac:dyDescent="0.25">
      <c r="A7" s="7" t="s">
        <v>23</v>
      </c>
      <c r="B7" s="1">
        <v>0</v>
      </c>
      <c r="C7" s="33" t="s">
        <v>24</v>
      </c>
      <c r="D7" s="51">
        <v>833</v>
      </c>
      <c r="E7" s="52">
        <v>170</v>
      </c>
      <c r="F7" s="52">
        <v>10</v>
      </c>
      <c r="G7" s="52">
        <v>115</v>
      </c>
      <c r="H7" s="52">
        <v>0</v>
      </c>
      <c r="I7" s="49">
        <f>SUM(D7:H7)</f>
        <v>1128</v>
      </c>
      <c r="J7" s="51">
        <v>838</v>
      </c>
      <c r="K7" s="52">
        <v>171</v>
      </c>
      <c r="L7" s="52">
        <v>2</v>
      </c>
      <c r="M7" s="52">
        <v>120</v>
      </c>
      <c r="N7" s="52">
        <v>0</v>
      </c>
      <c r="O7" s="50">
        <f>SUM(J7:N7)</f>
        <v>1131</v>
      </c>
      <c r="P7" s="49">
        <f t="shared" si="1"/>
        <v>5</v>
      </c>
      <c r="Q7" s="49">
        <f t="shared" si="1"/>
        <v>1</v>
      </c>
      <c r="R7" s="49">
        <f t="shared" si="1"/>
        <v>-8</v>
      </c>
      <c r="S7" s="49">
        <f t="shared" si="1"/>
        <v>5</v>
      </c>
      <c r="T7" s="49">
        <f t="shared" si="1"/>
        <v>0</v>
      </c>
      <c r="U7" s="50">
        <f t="shared" si="1"/>
        <v>3</v>
      </c>
      <c r="V7" s="56"/>
      <c r="W7" s="56"/>
      <c r="X7" s="56"/>
    </row>
    <row r="8" spans="1:24" x14ac:dyDescent="0.25">
      <c r="A8" s="23" t="s">
        <v>38</v>
      </c>
      <c r="B8" s="12">
        <v>5</v>
      </c>
      <c r="C8" s="8">
        <v>5</v>
      </c>
      <c r="D8" s="51">
        <v>762</v>
      </c>
      <c r="E8" s="52">
        <v>293</v>
      </c>
      <c r="F8" s="52">
        <v>0</v>
      </c>
      <c r="G8" s="52">
        <v>103</v>
      </c>
      <c r="H8" s="52">
        <v>0</v>
      </c>
      <c r="I8" s="49">
        <f t="shared" ref="I8:I9" si="2">SUM(D8:H8)</f>
        <v>1158</v>
      </c>
      <c r="J8" s="51">
        <v>762</v>
      </c>
      <c r="K8" s="52">
        <v>293</v>
      </c>
      <c r="L8" s="52">
        <v>0</v>
      </c>
      <c r="M8" s="52">
        <v>103</v>
      </c>
      <c r="N8" s="52">
        <v>0</v>
      </c>
      <c r="O8" s="50">
        <f t="shared" ref="O8:O9" si="3">SUM(J8:N8)</f>
        <v>1158</v>
      </c>
      <c r="P8" s="52">
        <f t="shared" ref="P8:T9" si="4">J8-D8</f>
        <v>0</v>
      </c>
      <c r="Q8" s="52">
        <f t="shared" si="4"/>
        <v>0</v>
      </c>
      <c r="R8" s="52">
        <f t="shared" si="4"/>
        <v>0</v>
      </c>
      <c r="S8" s="52">
        <f t="shared" si="4"/>
        <v>0</v>
      </c>
      <c r="T8" s="52">
        <f t="shared" si="4"/>
        <v>0</v>
      </c>
      <c r="U8" s="50">
        <f t="shared" ref="U8:U9" si="5">O8-I8</f>
        <v>0</v>
      </c>
      <c r="V8" s="56"/>
      <c r="W8" s="56"/>
      <c r="X8" s="56"/>
    </row>
    <row r="9" spans="1:24" ht="15.75" thickBot="1" x14ac:dyDescent="0.3">
      <c r="A9" s="24" t="s">
        <v>45</v>
      </c>
      <c r="B9" s="25">
        <v>0</v>
      </c>
      <c r="C9" s="34">
        <v>1</v>
      </c>
      <c r="D9" s="61">
        <v>298</v>
      </c>
      <c r="E9" s="60">
        <v>197</v>
      </c>
      <c r="F9" s="60">
        <v>0</v>
      </c>
      <c r="G9" s="60">
        <v>33</v>
      </c>
      <c r="H9" s="60">
        <v>0</v>
      </c>
      <c r="I9" s="54">
        <f t="shared" si="2"/>
        <v>528</v>
      </c>
      <c r="J9" s="61">
        <v>298</v>
      </c>
      <c r="K9" s="60">
        <v>197</v>
      </c>
      <c r="L9" s="60">
        <v>0</v>
      </c>
      <c r="M9" s="60">
        <v>33</v>
      </c>
      <c r="N9" s="60">
        <v>0</v>
      </c>
      <c r="O9" s="55">
        <f t="shared" si="3"/>
        <v>528</v>
      </c>
      <c r="P9" s="60">
        <f t="shared" si="4"/>
        <v>0</v>
      </c>
      <c r="Q9" s="60">
        <f t="shared" si="4"/>
        <v>0</v>
      </c>
      <c r="R9" s="60">
        <f t="shared" si="4"/>
        <v>0</v>
      </c>
      <c r="S9" s="60">
        <f t="shared" si="4"/>
        <v>0</v>
      </c>
      <c r="T9" s="60">
        <f t="shared" si="4"/>
        <v>0</v>
      </c>
      <c r="U9" s="55">
        <f t="shared" si="5"/>
        <v>0</v>
      </c>
      <c r="V9" s="56"/>
      <c r="W9" s="56"/>
      <c r="X9" s="56"/>
    </row>
    <row r="10" spans="1:24" ht="15.75" thickBot="1" x14ac:dyDescent="0.3"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</row>
    <row r="11" spans="1:24" ht="21.75" thickBot="1" x14ac:dyDescent="0.4">
      <c r="A11" s="91" t="s">
        <v>100</v>
      </c>
      <c r="B11" s="92"/>
      <c r="C11" s="93"/>
      <c r="D11" s="88" t="s">
        <v>74</v>
      </c>
      <c r="E11" s="89"/>
      <c r="F11" s="89"/>
      <c r="G11" s="89"/>
      <c r="H11" s="89"/>
      <c r="I11" s="90"/>
      <c r="J11" s="88" t="s">
        <v>76</v>
      </c>
      <c r="K11" s="89"/>
      <c r="L11" s="89"/>
      <c r="M11" s="89"/>
      <c r="N11" s="89"/>
      <c r="O11" s="90"/>
      <c r="P11" s="88" t="s">
        <v>77</v>
      </c>
      <c r="Q11" s="89"/>
      <c r="R11" s="89"/>
      <c r="S11" s="89"/>
      <c r="T11" s="89"/>
      <c r="U11" s="90"/>
      <c r="V11" s="56"/>
      <c r="W11" s="56"/>
      <c r="X11" s="56"/>
    </row>
    <row r="12" spans="1:24" ht="126.75" thickBot="1" x14ac:dyDescent="0.3">
      <c r="A12" s="94"/>
      <c r="B12" s="95"/>
      <c r="C12" s="96"/>
      <c r="D12" s="69" t="s">
        <v>101</v>
      </c>
      <c r="E12" s="70" t="s">
        <v>102</v>
      </c>
      <c r="F12" s="70" t="s">
        <v>70</v>
      </c>
      <c r="G12" s="70" t="s">
        <v>71</v>
      </c>
      <c r="H12" s="70" t="s">
        <v>72</v>
      </c>
      <c r="I12" s="70" t="s">
        <v>73</v>
      </c>
      <c r="J12" s="69" t="s">
        <v>101</v>
      </c>
      <c r="K12" s="70" t="s">
        <v>102</v>
      </c>
      <c r="L12" s="70" t="s">
        <v>70</v>
      </c>
      <c r="M12" s="70" t="s">
        <v>71</v>
      </c>
      <c r="N12" s="70" t="s">
        <v>72</v>
      </c>
      <c r="O12" s="71" t="s">
        <v>73</v>
      </c>
      <c r="P12" s="69" t="s">
        <v>101</v>
      </c>
      <c r="Q12" s="70" t="s">
        <v>102</v>
      </c>
      <c r="R12" s="70" t="s">
        <v>70</v>
      </c>
      <c r="S12" s="70" t="s">
        <v>71</v>
      </c>
      <c r="T12" s="70" t="s">
        <v>72</v>
      </c>
      <c r="U12" s="71" t="s">
        <v>73</v>
      </c>
      <c r="V12" s="56"/>
      <c r="W12" s="56"/>
      <c r="X12" s="56"/>
    </row>
    <row r="13" spans="1:24" ht="19.5" thickBot="1" x14ac:dyDescent="0.35">
      <c r="A13" s="75" t="s">
        <v>96</v>
      </c>
      <c r="B13" s="76"/>
      <c r="C13" s="76"/>
      <c r="D13" s="39">
        <f t="shared" ref="D13:U13" si="6">SUM(D15:D15)</f>
        <v>990</v>
      </c>
      <c r="E13" s="40">
        <f t="shared" si="6"/>
        <v>421</v>
      </c>
      <c r="F13" s="40">
        <f t="shared" si="6"/>
        <v>18</v>
      </c>
      <c r="G13" s="40">
        <f t="shared" si="6"/>
        <v>252</v>
      </c>
      <c r="H13" s="40">
        <f t="shared" si="6"/>
        <v>0</v>
      </c>
      <c r="I13" s="41">
        <f t="shared" si="6"/>
        <v>1681</v>
      </c>
      <c r="J13" s="40">
        <f t="shared" si="6"/>
        <v>991</v>
      </c>
      <c r="K13" s="40">
        <f t="shared" si="6"/>
        <v>421</v>
      </c>
      <c r="L13" s="40">
        <f t="shared" si="6"/>
        <v>14</v>
      </c>
      <c r="M13" s="40">
        <f t="shared" si="6"/>
        <v>256</v>
      </c>
      <c r="N13" s="40">
        <f t="shared" si="6"/>
        <v>0</v>
      </c>
      <c r="O13" s="40">
        <f t="shared" si="6"/>
        <v>1682</v>
      </c>
      <c r="P13" s="39">
        <f t="shared" si="6"/>
        <v>1</v>
      </c>
      <c r="Q13" s="40">
        <f t="shared" si="6"/>
        <v>0</v>
      </c>
      <c r="R13" s="40">
        <f t="shared" si="6"/>
        <v>-4</v>
      </c>
      <c r="S13" s="40">
        <f t="shared" si="6"/>
        <v>4</v>
      </c>
      <c r="T13" s="40">
        <f t="shared" si="6"/>
        <v>0</v>
      </c>
      <c r="U13" s="41">
        <f t="shared" si="6"/>
        <v>1</v>
      </c>
      <c r="V13" s="56"/>
      <c r="W13" s="56"/>
      <c r="X13" s="56"/>
    </row>
    <row r="14" spans="1:24" ht="15.75" x14ac:dyDescent="0.25">
      <c r="A14" s="29" t="s">
        <v>0</v>
      </c>
      <c r="B14" s="30" t="s">
        <v>1</v>
      </c>
      <c r="C14" s="31" t="s">
        <v>2</v>
      </c>
      <c r="D14" s="45"/>
      <c r="E14" s="46"/>
      <c r="F14" s="46"/>
      <c r="G14" s="46"/>
      <c r="H14" s="46"/>
      <c r="I14" s="46"/>
      <c r="J14" s="45"/>
      <c r="K14" s="46"/>
      <c r="L14" s="46"/>
      <c r="M14" s="46"/>
      <c r="N14" s="46"/>
      <c r="O14" s="47"/>
      <c r="P14" s="46"/>
      <c r="Q14" s="46"/>
      <c r="R14" s="46"/>
      <c r="S14" s="46"/>
      <c r="T14" s="46"/>
      <c r="U14" s="47"/>
      <c r="V14" s="56"/>
      <c r="W14" s="56"/>
      <c r="X14" s="56"/>
    </row>
    <row r="15" spans="1:24" ht="15.75" thickBot="1" x14ac:dyDescent="0.3">
      <c r="A15" s="9" t="s">
        <v>40</v>
      </c>
      <c r="B15" s="10">
        <v>0</v>
      </c>
      <c r="C15" s="37">
        <v>4</v>
      </c>
      <c r="D15" s="53">
        <v>990</v>
      </c>
      <c r="E15" s="60">
        <v>421</v>
      </c>
      <c r="F15" s="60">
        <v>18</v>
      </c>
      <c r="G15" s="60">
        <v>252</v>
      </c>
      <c r="H15" s="60">
        <v>0</v>
      </c>
      <c r="I15" s="54">
        <f>SUM(D15:H15)</f>
        <v>1681</v>
      </c>
      <c r="J15" s="53">
        <v>991</v>
      </c>
      <c r="K15" s="60">
        <v>421</v>
      </c>
      <c r="L15" s="60">
        <v>14</v>
      </c>
      <c r="M15" s="60">
        <v>256</v>
      </c>
      <c r="N15" s="60">
        <v>0</v>
      </c>
      <c r="O15" s="55">
        <f>SUM(J15:N15)</f>
        <v>1682</v>
      </c>
      <c r="P15" s="54">
        <f t="shared" ref="P15:U15" si="7">J15-D15</f>
        <v>1</v>
      </c>
      <c r="Q15" s="54">
        <f t="shared" si="7"/>
        <v>0</v>
      </c>
      <c r="R15" s="54">
        <f t="shared" si="7"/>
        <v>-4</v>
      </c>
      <c r="S15" s="54">
        <f t="shared" si="7"/>
        <v>4</v>
      </c>
      <c r="T15" s="54">
        <f t="shared" si="7"/>
        <v>0</v>
      </c>
      <c r="U15" s="55">
        <f t="shared" si="7"/>
        <v>1</v>
      </c>
      <c r="V15" s="56"/>
      <c r="W15" s="56"/>
      <c r="X15" s="56"/>
    </row>
    <row r="16" spans="1:24" ht="15.75" thickBot="1" x14ac:dyDescent="0.3">
      <c r="D16" s="56"/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6"/>
      <c r="P16" s="56"/>
      <c r="Q16" s="56"/>
      <c r="R16" s="56"/>
      <c r="S16" s="56"/>
      <c r="T16" s="56"/>
      <c r="U16" s="56"/>
      <c r="V16" s="56"/>
      <c r="W16" s="56"/>
      <c r="X16" s="56"/>
    </row>
    <row r="17" spans="1:24" ht="21.75" thickBot="1" x14ac:dyDescent="0.4">
      <c r="A17" s="97" t="s">
        <v>92</v>
      </c>
      <c r="B17" s="98"/>
      <c r="C17" s="99"/>
      <c r="D17" s="88" t="s">
        <v>74</v>
      </c>
      <c r="E17" s="89"/>
      <c r="F17" s="89"/>
      <c r="G17" s="89"/>
      <c r="H17" s="89"/>
      <c r="I17" s="89"/>
      <c r="J17" s="90"/>
      <c r="K17" s="88" t="s">
        <v>76</v>
      </c>
      <c r="L17" s="89"/>
      <c r="M17" s="89"/>
      <c r="N17" s="89"/>
      <c r="O17" s="89"/>
      <c r="P17" s="89"/>
      <c r="Q17" s="90"/>
      <c r="R17" s="88" t="s">
        <v>77</v>
      </c>
      <c r="S17" s="89"/>
      <c r="T17" s="89"/>
      <c r="U17" s="89"/>
      <c r="V17" s="89"/>
      <c r="W17" s="89"/>
      <c r="X17" s="90"/>
    </row>
    <row r="18" spans="1:24" ht="151.5" thickBot="1" x14ac:dyDescent="0.3">
      <c r="A18" s="100"/>
      <c r="B18" s="101"/>
      <c r="C18" s="102"/>
      <c r="D18" s="57" t="s">
        <v>93</v>
      </c>
      <c r="E18" s="58" t="s">
        <v>94</v>
      </c>
      <c r="F18" s="58" t="s">
        <v>95</v>
      </c>
      <c r="G18" s="58" t="s">
        <v>70</v>
      </c>
      <c r="H18" s="58" t="s">
        <v>71</v>
      </c>
      <c r="I18" s="58" t="s">
        <v>72</v>
      </c>
      <c r="J18" s="58" t="s">
        <v>73</v>
      </c>
      <c r="K18" s="57" t="s">
        <v>93</v>
      </c>
      <c r="L18" s="58" t="s">
        <v>94</v>
      </c>
      <c r="M18" s="58" t="s">
        <v>95</v>
      </c>
      <c r="N18" s="58" t="s">
        <v>70</v>
      </c>
      <c r="O18" s="58" t="s">
        <v>71</v>
      </c>
      <c r="P18" s="58" t="s">
        <v>72</v>
      </c>
      <c r="Q18" s="59" t="s">
        <v>73</v>
      </c>
      <c r="R18" s="57" t="s">
        <v>93</v>
      </c>
      <c r="S18" s="58" t="s">
        <v>94</v>
      </c>
      <c r="T18" s="58" t="s">
        <v>95</v>
      </c>
      <c r="U18" s="58" t="s">
        <v>70</v>
      </c>
      <c r="V18" s="58" t="s">
        <v>71</v>
      </c>
      <c r="W18" s="58" t="s">
        <v>72</v>
      </c>
      <c r="X18" s="59" t="s">
        <v>73</v>
      </c>
    </row>
    <row r="19" spans="1:24" ht="19.5" thickBot="1" x14ac:dyDescent="0.35">
      <c r="A19" s="75" t="s">
        <v>96</v>
      </c>
      <c r="B19" s="76"/>
      <c r="C19" s="76"/>
      <c r="D19" s="39">
        <f>SUM(D21:D23)</f>
        <v>3668</v>
      </c>
      <c r="E19" s="40">
        <f t="shared" ref="E19:J19" si="8">SUM(E21:E23)</f>
        <v>2173</v>
      </c>
      <c r="F19" s="40">
        <f t="shared" si="8"/>
        <v>267</v>
      </c>
      <c r="G19" s="40">
        <f t="shared" si="8"/>
        <v>1</v>
      </c>
      <c r="H19" s="40">
        <f t="shared" si="8"/>
        <v>343</v>
      </c>
      <c r="I19" s="40">
        <f t="shared" si="8"/>
        <v>1</v>
      </c>
      <c r="J19" s="41">
        <f t="shared" si="8"/>
        <v>6453</v>
      </c>
      <c r="K19" s="40">
        <f>SUM(K21:K23)</f>
        <v>3674</v>
      </c>
      <c r="L19" s="40">
        <f t="shared" ref="L19:X19" si="9">SUM(L21:L23)</f>
        <v>2170</v>
      </c>
      <c r="M19" s="40">
        <f t="shared" si="9"/>
        <v>273</v>
      </c>
      <c r="N19" s="40">
        <f t="shared" si="9"/>
        <v>14</v>
      </c>
      <c r="O19" s="40">
        <f t="shared" si="9"/>
        <v>320</v>
      </c>
      <c r="P19" s="40">
        <f t="shared" si="9"/>
        <v>0</v>
      </c>
      <c r="Q19" s="40">
        <f t="shared" si="9"/>
        <v>6451</v>
      </c>
      <c r="R19" s="39">
        <f t="shared" si="9"/>
        <v>6</v>
      </c>
      <c r="S19" s="40">
        <f t="shared" si="9"/>
        <v>-3</v>
      </c>
      <c r="T19" s="40">
        <f t="shared" si="9"/>
        <v>6</v>
      </c>
      <c r="U19" s="40">
        <f t="shared" si="9"/>
        <v>13</v>
      </c>
      <c r="V19" s="40">
        <f t="shared" si="9"/>
        <v>-23</v>
      </c>
      <c r="W19" s="40">
        <f t="shared" si="9"/>
        <v>-1</v>
      </c>
      <c r="X19" s="41">
        <f t="shared" si="9"/>
        <v>-2</v>
      </c>
    </row>
    <row r="20" spans="1:24" ht="15.75" x14ac:dyDescent="0.25">
      <c r="A20" s="27" t="s">
        <v>0</v>
      </c>
      <c r="B20" s="17" t="s">
        <v>1</v>
      </c>
      <c r="C20" s="17" t="s">
        <v>2</v>
      </c>
      <c r="D20" s="42"/>
      <c r="E20" s="43"/>
      <c r="F20" s="43"/>
      <c r="G20" s="43"/>
      <c r="H20" s="43"/>
      <c r="I20" s="43"/>
      <c r="J20" s="44"/>
      <c r="K20" s="42"/>
      <c r="L20" s="43"/>
      <c r="M20" s="43"/>
      <c r="N20" s="43"/>
      <c r="O20" s="43"/>
      <c r="P20" s="43"/>
      <c r="Q20" s="44"/>
      <c r="R20" s="42"/>
      <c r="S20" s="43"/>
      <c r="T20" s="43"/>
      <c r="U20" s="43"/>
      <c r="V20" s="43"/>
      <c r="W20" s="43"/>
      <c r="X20" s="44"/>
    </row>
    <row r="21" spans="1:24" x14ac:dyDescent="0.25">
      <c r="A21" s="7" t="s">
        <v>18</v>
      </c>
      <c r="B21" s="1">
        <v>0</v>
      </c>
      <c r="C21" s="26">
        <v>1</v>
      </c>
      <c r="D21" s="48">
        <v>1807</v>
      </c>
      <c r="E21" s="52">
        <v>726</v>
      </c>
      <c r="F21" s="52">
        <v>198</v>
      </c>
      <c r="G21" s="52">
        <v>0</v>
      </c>
      <c r="H21" s="52">
        <v>182</v>
      </c>
      <c r="I21" s="52">
        <v>0</v>
      </c>
      <c r="J21" s="50">
        <f>SUM(D21:I21)</f>
        <v>2913</v>
      </c>
      <c r="K21" s="48">
        <v>1805</v>
      </c>
      <c r="L21" s="52">
        <v>728</v>
      </c>
      <c r="M21" s="52">
        <v>196</v>
      </c>
      <c r="N21" s="52">
        <v>0</v>
      </c>
      <c r="O21" s="52">
        <v>182</v>
      </c>
      <c r="P21" s="52">
        <v>0</v>
      </c>
      <c r="Q21" s="50">
        <f>SUM(K21:P21)</f>
        <v>2911</v>
      </c>
      <c r="R21" s="48">
        <f t="shared" ref="R21:X23" si="10">K21-D21</f>
        <v>-2</v>
      </c>
      <c r="S21" s="49">
        <f t="shared" si="10"/>
        <v>2</v>
      </c>
      <c r="T21" s="49">
        <f t="shared" si="10"/>
        <v>-2</v>
      </c>
      <c r="U21" s="49">
        <f t="shared" si="10"/>
        <v>0</v>
      </c>
      <c r="V21" s="49">
        <f t="shared" si="10"/>
        <v>0</v>
      </c>
      <c r="W21" s="49">
        <f t="shared" si="10"/>
        <v>0</v>
      </c>
      <c r="X21" s="50">
        <f t="shared" si="10"/>
        <v>-2</v>
      </c>
    </row>
    <row r="22" spans="1:24" x14ac:dyDescent="0.25">
      <c r="A22" s="7" t="s">
        <v>63</v>
      </c>
      <c r="B22" s="1">
        <v>0</v>
      </c>
      <c r="C22" s="26">
        <v>2</v>
      </c>
      <c r="D22" s="51">
        <v>1166</v>
      </c>
      <c r="E22" s="52">
        <v>854</v>
      </c>
      <c r="F22" s="52">
        <v>48</v>
      </c>
      <c r="G22" s="52">
        <v>1</v>
      </c>
      <c r="H22" s="52">
        <v>101</v>
      </c>
      <c r="I22" s="52">
        <v>1</v>
      </c>
      <c r="J22" s="50">
        <f>SUM(D22:I22)</f>
        <v>2171</v>
      </c>
      <c r="K22" s="51">
        <v>1171</v>
      </c>
      <c r="L22" s="52">
        <v>852</v>
      </c>
      <c r="M22" s="52">
        <v>51</v>
      </c>
      <c r="N22" s="52">
        <v>14</v>
      </c>
      <c r="O22" s="52">
        <v>83</v>
      </c>
      <c r="P22" s="52">
        <v>0</v>
      </c>
      <c r="Q22" s="50">
        <f>SUM(K22:P22)</f>
        <v>2171</v>
      </c>
      <c r="R22" s="48">
        <f t="shared" si="10"/>
        <v>5</v>
      </c>
      <c r="S22" s="49">
        <f t="shared" si="10"/>
        <v>-2</v>
      </c>
      <c r="T22" s="49">
        <f t="shared" si="10"/>
        <v>3</v>
      </c>
      <c r="U22" s="49">
        <f t="shared" si="10"/>
        <v>13</v>
      </c>
      <c r="V22" s="49">
        <f t="shared" si="10"/>
        <v>-18</v>
      </c>
      <c r="W22" s="49">
        <f t="shared" si="10"/>
        <v>-1</v>
      </c>
      <c r="X22" s="50">
        <f t="shared" si="10"/>
        <v>0</v>
      </c>
    </row>
    <row r="23" spans="1:24" ht="15.75" thickBot="1" x14ac:dyDescent="0.3">
      <c r="A23" s="9" t="s">
        <v>63</v>
      </c>
      <c r="B23" s="10">
        <v>0</v>
      </c>
      <c r="C23" s="28">
        <v>8</v>
      </c>
      <c r="D23" s="61">
        <v>695</v>
      </c>
      <c r="E23" s="60">
        <v>593</v>
      </c>
      <c r="F23" s="60">
        <v>21</v>
      </c>
      <c r="G23" s="60">
        <v>0</v>
      </c>
      <c r="H23" s="60">
        <v>60</v>
      </c>
      <c r="I23" s="60">
        <v>0</v>
      </c>
      <c r="J23" s="55">
        <f>SUM(D23:I23)</f>
        <v>1369</v>
      </c>
      <c r="K23" s="61">
        <v>698</v>
      </c>
      <c r="L23" s="60">
        <v>590</v>
      </c>
      <c r="M23" s="60">
        <v>26</v>
      </c>
      <c r="N23" s="60">
        <v>0</v>
      </c>
      <c r="O23" s="60">
        <v>55</v>
      </c>
      <c r="P23" s="60">
        <v>0</v>
      </c>
      <c r="Q23" s="55">
        <f>SUM(K23:P23)</f>
        <v>1369</v>
      </c>
      <c r="R23" s="53">
        <f t="shared" si="10"/>
        <v>3</v>
      </c>
      <c r="S23" s="54">
        <f t="shared" si="10"/>
        <v>-3</v>
      </c>
      <c r="T23" s="54">
        <f t="shared" si="10"/>
        <v>5</v>
      </c>
      <c r="U23" s="54">
        <f t="shared" si="10"/>
        <v>0</v>
      </c>
      <c r="V23" s="54">
        <f t="shared" si="10"/>
        <v>-5</v>
      </c>
      <c r="W23" s="54">
        <f t="shared" si="10"/>
        <v>0</v>
      </c>
      <c r="X23" s="55">
        <f t="shared" si="10"/>
        <v>0</v>
      </c>
    </row>
    <row r="24" spans="1:24" ht="15.75" thickBot="1" x14ac:dyDescent="0.3">
      <c r="D24" s="56"/>
      <c r="E24" s="56"/>
      <c r="F24" s="56"/>
      <c r="G24" s="56"/>
      <c r="H24" s="56"/>
      <c r="I24" s="56"/>
      <c r="J24" s="56"/>
      <c r="K24" s="56"/>
      <c r="L24" s="56"/>
      <c r="M24" s="56"/>
      <c r="N24" s="56"/>
      <c r="O24" s="56"/>
      <c r="P24" s="56"/>
      <c r="Q24" s="56"/>
      <c r="R24" s="56"/>
      <c r="S24" s="56"/>
      <c r="T24" s="56"/>
      <c r="U24" s="56"/>
      <c r="V24" s="56"/>
      <c r="W24" s="56"/>
      <c r="X24" s="56"/>
    </row>
    <row r="25" spans="1:24" ht="21.75" thickBot="1" x14ac:dyDescent="0.4">
      <c r="A25" s="91" t="s">
        <v>103</v>
      </c>
      <c r="B25" s="92"/>
      <c r="C25" s="93"/>
      <c r="D25" s="88" t="s">
        <v>74</v>
      </c>
      <c r="E25" s="89"/>
      <c r="F25" s="89"/>
      <c r="G25" s="89"/>
      <c r="H25" s="89"/>
      <c r="I25" s="90"/>
      <c r="J25" s="88" t="s">
        <v>76</v>
      </c>
      <c r="K25" s="89"/>
      <c r="L25" s="89"/>
      <c r="M25" s="89"/>
      <c r="N25" s="89"/>
      <c r="O25" s="90"/>
      <c r="P25" s="88" t="s">
        <v>77</v>
      </c>
      <c r="Q25" s="89"/>
      <c r="R25" s="89"/>
      <c r="S25" s="89"/>
      <c r="T25" s="89"/>
      <c r="U25" s="90"/>
      <c r="V25" s="56"/>
      <c r="W25" s="56"/>
      <c r="X25" s="56"/>
    </row>
    <row r="26" spans="1:24" ht="142.5" thickBot="1" x14ac:dyDescent="0.3">
      <c r="A26" s="94"/>
      <c r="B26" s="95"/>
      <c r="C26" s="96"/>
      <c r="D26" s="69" t="s">
        <v>104</v>
      </c>
      <c r="E26" s="70" t="s">
        <v>105</v>
      </c>
      <c r="F26" s="70" t="s">
        <v>70</v>
      </c>
      <c r="G26" s="70" t="s">
        <v>71</v>
      </c>
      <c r="H26" s="70" t="s">
        <v>72</v>
      </c>
      <c r="I26" s="70" t="s">
        <v>73</v>
      </c>
      <c r="J26" s="69" t="s">
        <v>104</v>
      </c>
      <c r="K26" s="70" t="s">
        <v>105</v>
      </c>
      <c r="L26" s="70" t="s">
        <v>70</v>
      </c>
      <c r="M26" s="70" t="s">
        <v>71</v>
      </c>
      <c r="N26" s="70" t="s">
        <v>72</v>
      </c>
      <c r="O26" s="71" t="s">
        <v>73</v>
      </c>
      <c r="P26" s="69" t="s">
        <v>104</v>
      </c>
      <c r="Q26" s="70" t="s">
        <v>105</v>
      </c>
      <c r="R26" s="70" t="s">
        <v>70</v>
      </c>
      <c r="S26" s="70" t="s">
        <v>71</v>
      </c>
      <c r="T26" s="70" t="s">
        <v>72</v>
      </c>
      <c r="U26" s="71" t="s">
        <v>73</v>
      </c>
      <c r="V26" s="56"/>
      <c r="W26" s="56"/>
      <c r="X26" s="56"/>
    </row>
    <row r="27" spans="1:24" ht="19.5" thickBot="1" x14ac:dyDescent="0.35">
      <c r="A27" s="75" t="s">
        <v>96</v>
      </c>
      <c r="B27" s="76"/>
      <c r="C27" s="76"/>
      <c r="D27" s="39">
        <f t="shared" ref="D27:U27" si="11">SUM(D29:D30)</f>
        <v>2203</v>
      </c>
      <c r="E27" s="40">
        <f t="shared" si="11"/>
        <v>1004</v>
      </c>
      <c r="F27" s="40">
        <f t="shared" si="11"/>
        <v>4</v>
      </c>
      <c r="G27" s="40">
        <f t="shared" si="11"/>
        <v>226</v>
      </c>
      <c r="H27" s="40">
        <f t="shared" si="11"/>
        <v>0</v>
      </c>
      <c r="I27" s="41">
        <f t="shared" si="11"/>
        <v>3437</v>
      </c>
      <c r="J27" s="40">
        <f t="shared" si="11"/>
        <v>2201</v>
      </c>
      <c r="K27" s="40">
        <f t="shared" si="11"/>
        <v>1001</v>
      </c>
      <c r="L27" s="40">
        <f t="shared" si="11"/>
        <v>7</v>
      </c>
      <c r="M27" s="40">
        <f t="shared" si="11"/>
        <v>225</v>
      </c>
      <c r="N27" s="40">
        <f t="shared" si="11"/>
        <v>0</v>
      </c>
      <c r="O27" s="40">
        <f t="shared" si="11"/>
        <v>3434</v>
      </c>
      <c r="P27" s="39">
        <f t="shared" si="11"/>
        <v>-2</v>
      </c>
      <c r="Q27" s="40">
        <f t="shared" si="11"/>
        <v>-3</v>
      </c>
      <c r="R27" s="40">
        <f t="shared" si="11"/>
        <v>3</v>
      </c>
      <c r="S27" s="40">
        <f t="shared" si="11"/>
        <v>-1</v>
      </c>
      <c r="T27" s="40">
        <f t="shared" si="11"/>
        <v>0</v>
      </c>
      <c r="U27" s="41">
        <f t="shared" si="11"/>
        <v>-3</v>
      </c>
      <c r="V27" s="56"/>
      <c r="W27" s="56"/>
      <c r="X27" s="56"/>
    </row>
    <row r="28" spans="1:24" ht="15.75" x14ac:dyDescent="0.25">
      <c r="A28" s="29" t="s">
        <v>0</v>
      </c>
      <c r="B28" s="30" t="s">
        <v>1</v>
      </c>
      <c r="C28" s="31" t="s">
        <v>2</v>
      </c>
      <c r="D28" s="45"/>
      <c r="E28" s="46"/>
      <c r="F28" s="46"/>
      <c r="G28" s="46"/>
      <c r="H28" s="46"/>
      <c r="I28" s="46"/>
      <c r="J28" s="45"/>
      <c r="K28" s="46"/>
      <c r="L28" s="46"/>
      <c r="M28" s="46"/>
      <c r="N28" s="46"/>
      <c r="O28" s="47"/>
      <c r="P28" s="46"/>
      <c r="Q28" s="46"/>
      <c r="R28" s="46"/>
      <c r="S28" s="46"/>
      <c r="T28" s="46"/>
      <c r="U28" s="47"/>
      <c r="V28" s="56"/>
      <c r="W28" s="56"/>
      <c r="X28" s="56"/>
    </row>
    <row r="29" spans="1:24" x14ac:dyDescent="0.25">
      <c r="A29" s="7" t="s">
        <v>9</v>
      </c>
      <c r="B29" s="1">
        <v>1</v>
      </c>
      <c r="C29" s="32">
        <v>2</v>
      </c>
      <c r="D29" s="48">
        <v>1519</v>
      </c>
      <c r="E29" s="52">
        <v>647</v>
      </c>
      <c r="F29" s="52">
        <v>1</v>
      </c>
      <c r="G29" s="52">
        <v>144</v>
      </c>
      <c r="H29" s="52">
        <v>0</v>
      </c>
      <c r="I29" s="49">
        <f>SUM(D29:H29)</f>
        <v>2311</v>
      </c>
      <c r="J29" s="48">
        <v>1519</v>
      </c>
      <c r="K29" s="52">
        <v>642</v>
      </c>
      <c r="L29" s="52">
        <v>4</v>
      </c>
      <c r="M29" s="52">
        <v>143</v>
      </c>
      <c r="N29" s="52">
        <v>0</v>
      </c>
      <c r="O29" s="50">
        <f>SUM(J29:N29)</f>
        <v>2308</v>
      </c>
      <c r="P29" s="49">
        <f t="shared" ref="P29:U30" si="12">J29-D29</f>
        <v>0</v>
      </c>
      <c r="Q29" s="49">
        <f t="shared" si="12"/>
        <v>-5</v>
      </c>
      <c r="R29" s="49">
        <f t="shared" si="12"/>
        <v>3</v>
      </c>
      <c r="S29" s="49">
        <f t="shared" si="12"/>
        <v>-1</v>
      </c>
      <c r="T29" s="49">
        <f t="shared" si="12"/>
        <v>0</v>
      </c>
      <c r="U29" s="50">
        <f t="shared" si="12"/>
        <v>-3</v>
      </c>
      <c r="V29" s="56"/>
      <c r="W29" s="56"/>
      <c r="X29" s="56"/>
    </row>
    <row r="30" spans="1:24" ht="15.75" thickBot="1" x14ac:dyDescent="0.3">
      <c r="A30" s="9" t="s">
        <v>43</v>
      </c>
      <c r="B30" s="10">
        <v>2</v>
      </c>
      <c r="C30" s="37">
        <v>1</v>
      </c>
      <c r="D30" s="61">
        <v>684</v>
      </c>
      <c r="E30" s="60">
        <v>357</v>
      </c>
      <c r="F30" s="60">
        <v>3</v>
      </c>
      <c r="G30" s="60">
        <v>82</v>
      </c>
      <c r="H30" s="60">
        <v>0</v>
      </c>
      <c r="I30" s="54">
        <f>SUM(D30:H30)</f>
        <v>1126</v>
      </c>
      <c r="J30" s="61">
        <v>682</v>
      </c>
      <c r="K30" s="60">
        <v>359</v>
      </c>
      <c r="L30" s="60">
        <v>3</v>
      </c>
      <c r="M30" s="60">
        <v>82</v>
      </c>
      <c r="N30" s="60">
        <v>0</v>
      </c>
      <c r="O30" s="55">
        <f>SUM(J30:N30)</f>
        <v>1126</v>
      </c>
      <c r="P30" s="54">
        <f t="shared" si="12"/>
        <v>-2</v>
      </c>
      <c r="Q30" s="54">
        <f t="shared" si="12"/>
        <v>2</v>
      </c>
      <c r="R30" s="54">
        <f t="shared" si="12"/>
        <v>0</v>
      </c>
      <c r="S30" s="54">
        <f t="shared" si="12"/>
        <v>0</v>
      </c>
      <c r="T30" s="54">
        <f t="shared" si="12"/>
        <v>0</v>
      </c>
      <c r="U30" s="55">
        <f t="shared" si="12"/>
        <v>0</v>
      </c>
      <c r="V30" s="56"/>
      <c r="W30" s="56"/>
      <c r="X30" s="56"/>
    </row>
    <row r="31" spans="1:24" ht="15.75" thickBot="1" x14ac:dyDescent="0.3">
      <c r="D31" s="56"/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56"/>
      <c r="P31" s="56"/>
      <c r="Q31" s="56"/>
      <c r="R31" s="56"/>
      <c r="S31" s="56"/>
      <c r="T31" s="56"/>
      <c r="U31" s="56"/>
      <c r="V31" s="56"/>
      <c r="W31" s="56"/>
      <c r="X31" s="56"/>
    </row>
    <row r="32" spans="1:24" ht="21.75" thickBot="1" x14ac:dyDescent="0.4">
      <c r="A32" s="91" t="s">
        <v>106</v>
      </c>
      <c r="B32" s="92"/>
      <c r="C32" s="93"/>
      <c r="D32" s="88" t="s">
        <v>74</v>
      </c>
      <c r="E32" s="89"/>
      <c r="F32" s="89"/>
      <c r="G32" s="89"/>
      <c r="H32" s="89"/>
      <c r="I32" s="90"/>
      <c r="J32" s="88" t="s">
        <v>76</v>
      </c>
      <c r="K32" s="89"/>
      <c r="L32" s="89"/>
      <c r="M32" s="89"/>
      <c r="N32" s="89"/>
      <c r="O32" s="90"/>
      <c r="P32" s="88" t="s">
        <v>77</v>
      </c>
      <c r="Q32" s="89"/>
      <c r="R32" s="89"/>
      <c r="S32" s="89"/>
      <c r="T32" s="89"/>
      <c r="U32" s="90"/>
      <c r="V32" s="56"/>
      <c r="W32" s="56"/>
      <c r="X32" s="56"/>
    </row>
    <row r="33" spans="1:24" ht="126.75" thickBot="1" x14ac:dyDescent="0.3">
      <c r="A33" s="94"/>
      <c r="B33" s="95"/>
      <c r="C33" s="96"/>
      <c r="D33" s="69" t="s">
        <v>107</v>
      </c>
      <c r="E33" s="70" t="s">
        <v>108</v>
      </c>
      <c r="F33" s="70" t="s">
        <v>70</v>
      </c>
      <c r="G33" s="70" t="s">
        <v>71</v>
      </c>
      <c r="H33" s="70" t="s">
        <v>72</v>
      </c>
      <c r="I33" s="70" t="s">
        <v>73</v>
      </c>
      <c r="J33" s="69" t="s">
        <v>107</v>
      </c>
      <c r="K33" s="70" t="s">
        <v>108</v>
      </c>
      <c r="L33" s="70" t="s">
        <v>70</v>
      </c>
      <c r="M33" s="70" t="s">
        <v>71</v>
      </c>
      <c r="N33" s="70" t="s">
        <v>72</v>
      </c>
      <c r="O33" s="71" t="s">
        <v>73</v>
      </c>
      <c r="P33" s="69" t="s">
        <v>107</v>
      </c>
      <c r="Q33" s="70" t="s">
        <v>108</v>
      </c>
      <c r="R33" s="70" t="s">
        <v>70</v>
      </c>
      <c r="S33" s="70" t="s">
        <v>71</v>
      </c>
      <c r="T33" s="70" t="s">
        <v>72</v>
      </c>
      <c r="U33" s="71" t="s">
        <v>73</v>
      </c>
      <c r="V33" s="56"/>
      <c r="W33" s="56"/>
      <c r="X33" s="56"/>
    </row>
    <row r="34" spans="1:24" ht="19.5" thickBot="1" x14ac:dyDescent="0.35">
      <c r="A34" s="75" t="s">
        <v>96</v>
      </c>
      <c r="B34" s="76"/>
      <c r="C34" s="76"/>
      <c r="D34" s="39">
        <f t="shared" ref="D34:U34" si="13">SUM(D36:D38)</f>
        <v>2350</v>
      </c>
      <c r="E34" s="40">
        <f t="shared" si="13"/>
        <v>1076</v>
      </c>
      <c r="F34" s="40">
        <f t="shared" si="13"/>
        <v>18</v>
      </c>
      <c r="G34" s="40">
        <f t="shared" si="13"/>
        <v>289</v>
      </c>
      <c r="H34" s="40">
        <f t="shared" si="13"/>
        <v>0</v>
      </c>
      <c r="I34" s="41">
        <f t="shared" si="13"/>
        <v>3733</v>
      </c>
      <c r="J34" s="40">
        <f t="shared" si="13"/>
        <v>2354</v>
      </c>
      <c r="K34" s="40">
        <f t="shared" si="13"/>
        <v>1077</v>
      </c>
      <c r="L34" s="40">
        <f t="shared" si="13"/>
        <v>1</v>
      </c>
      <c r="M34" s="40">
        <f t="shared" si="13"/>
        <v>301</v>
      </c>
      <c r="N34" s="40">
        <f t="shared" si="13"/>
        <v>0</v>
      </c>
      <c r="O34" s="40">
        <f t="shared" si="13"/>
        <v>3733</v>
      </c>
      <c r="P34" s="39">
        <f t="shared" si="13"/>
        <v>4</v>
      </c>
      <c r="Q34" s="40">
        <f t="shared" si="13"/>
        <v>1</v>
      </c>
      <c r="R34" s="40">
        <f t="shared" si="13"/>
        <v>-17</v>
      </c>
      <c r="S34" s="40">
        <f t="shared" si="13"/>
        <v>12</v>
      </c>
      <c r="T34" s="40">
        <f t="shared" si="13"/>
        <v>0</v>
      </c>
      <c r="U34" s="41">
        <f t="shared" si="13"/>
        <v>0</v>
      </c>
      <c r="V34" s="56"/>
      <c r="W34" s="56"/>
      <c r="X34" s="56"/>
    </row>
    <row r="35" spans="1:24" ht="15.75" x14ac:dyDescent="0.25">
      <c r="A35" s="29" t="s">
        <v>0</v>
      </c>
      <c r="B35" s="30" t="s">
        <v>1</v>
      </c>
      <c r="C35" s="31" t="s">
        <v>2</v>
      </c>
      <c r="D35" s="45"/>
      <c r="E35" s="46"/>
      <c r="F35" s="46"/>
      <c r="G35" s="46"/>
      <c r="H35" s="46"/>
      <c r="I35" s="46"/>
      <c r="J35" s="45"/>
      <c r="K35" s="46"/>
      <c r="L35" s="46"/>
      <c r="M35" s="46"/>
      <c r="N35" s="46"/>
      <c r="O35" s="47"/>
      <c r="P35" s="46"/>
      <c r="Q35" s="46"/>
      <c r="R35" s="46"/>
      <c r="S35" s="46"/>
      <c r="T35" s="46"/>
      <c r="U35" s="47"/>
      <c r="V35" s="56"/>
      <c r="W35" s="56"/>
      <c r="X35" s="56"/>
    </row>
    <row r="36" spans="1:24" x14ac:dyDescent="0.25">
      <c r="A36" s="7" t="s">
        <v>28</v>
      </c>
      <c r="B36" s="1">
        <v>1</v>
      </c>
      <c r="C36" s="32">
        <v>2</v>
      </c>
      <c r="D36" s="48">
        <v>797</v>
      </c>
      <c r="E36" s="52">
        <v>400</v>
      </c>
      <c r="F36" s="52">
        <v>6</v>
      </c>
      <c r="G36" s="52">
        <v>110</v>
      </c>
      <c r="H36" s="52">
        <v>0</v>
      </c>
      <c r="I36" s="49">
        <f>SUM(D36:H36)</f>
        <v>1313</v>
      </c>
      <c r="J36" s="48">
        <v>798</v>
      </c>
      <c r="K36" s="52">
        <v>403</v>
      </c>
      <c r="L36" s="52">
        <v>1</v>
      </c>
      <c r="M36" s="52">
        <v>111</v>
      </c>
      <c r="N36" s="52">
        <v>0</v>
      </c>
      <c r="O36" s="50">
        <f>SUM(J36:N36)</f>
        <v>1313</v>
      </c>
      <c r="P36" s="49">
        <f t="shared" ref="P36:U38" si="14">J36-D36</f>
        <v>1</v>
      </c>
      <c r="Q36" s="49">
        <f t="shared" si="14"/>
        <v>3</v>
      </c>
      <c r="R36" s="49">
        <f t="shared" si="14"/>
        <v>-5</v>
      </c>
      <c r="S36" s="49">
        <f t="shared" si="14"/>
        <v>1</v>
      </c>
      <c r="T36" s="49">
        <f t="shared" si="14"/>
        <v>0</v>
      </c>
      <c r="U36" s="50">
        <f t="shared" si="14"/>
        <v>0</v>
      </c>
      <c r="V36" s="56"/>
      <c r="W36" s="56"/>
      <c r="X36" s="56"/>
    </row>
    <row r="37" spans="1:24" x14ac:dyDescent="0.25">
      <c r="A37" s="7" t="s">
        <v>28</v>
      </c>
      <c r="B37" s="1">
        <v>2</v>
      </c>
      <c r="C37" s="32">
        <v>3</v>
      </c>
      <c r="D37" s="48">
        <v>806</v>
      </c>
      <c r="E37" s="52">
        <v>313</v>
      </c>
      <c r="F37" s="52">
        <v>9</v>
      </c>
      <c r="G37" s="52">
        <v>74</v>
      </c>
      <c r="H37" s="52">
        <v>0</v>
      </c>
      <c r="I37" s="49">
        <f>SUM(D37:H37)</f>
        <v>1202</v>
      </c>
      <c r="J37" s="48">
        <v>808</v>
      </c>
      <c r="K37" s="52">
        <v>313</v>
      </c>
      <c r="L37" s="52">
        <v>0</v>
      </c>
      <c r="M37" s="52">
        <v>81</v>
      </c>
      <c r="N37" s="52">
        <v>0</v>
      </c>
      <c r="O37" s="50">
        <f>SUM(J37:N37)</f>
        <v>1202</v>
      </c>
      <c r="P37" s="49">
        <f t="shared" si="14"/>
        <v>2</v>
      </c>
      <c r="Q37" s="49">
        <f t="shared" si="14"/>
        <v>0</v>
      </c>
      <c r="R37" s="49">
        <f t="shared" si="14"/>
        <v>-9</v>
      </c>
      <c r="S37" s="49">
        <f t="shared" si="14"/>
        <v>7</v>
      </c>
      <c r="T37" s="49">
        <f t="shared" si="14"/>
        <v>0</v>
      </c>
      <c r="U37" s="50">
        <f t="shared" si="14"/>
        <v>0</v>
      </c>
      <c r="V37" s="56"/>
      <c r="W37" s="56"/>
      <c r="X37" s="56"/>
    </row>
    <row r="38" spans="1:24" ht="15.75" thickBot="1" x14ac:dyDescent="0.3">
      <c r="A38" s="9" t="s">
        <v>28</v>
      </c>
      <c r="B38" s="10">
        <v>5</v>
      </c>
      <c r="C38" s="37">
        <v>4</v>
      </c>
      <c r="D38" s="61">
        <v>747</v>
      </c>
      <c r="E38" s="60">
        <v>363</v>
      </c>
      <c r="F38" s="60">
        <v>3</v>
      </c>
      <c r="G38" s="60">
        <v>105</v>
      </c>
      <c r="H38" s="60">
        <v>0</v>
      </c>
      <c r="I38" s="54">
        <f>SUM(D38:H38)</f>
        <v>1218</v>
      </c>
      <c r="J38" s="61">
        <v>748</v>
      </c>
      <c r="K38" s="60">
        <v>361</v>
      </c>
      <c r="L38" s="60">
        <v>0</v>
      </c>
      <c r="M38" s="60">
        <v>109</v>
      </c>
      <c r="N38" s="60">
        <v>0</v>
      </c>
      <c r="O38" s="55">
        <f>SUM(J38:N38)</f>
        <v>1218</v>
      </c>
      <c r="P38" s="54">
        <f t="shared" si="14"/>
        <v>1</v>
      </c>
      <c r="Q38" s="54">
        <f t="shared" si="14"/>
        <v>-2</v>
      </c>
      <c r="R38" s="54">
        <f t="shared" si="14"/>
        <v>-3</v>
      </c>
      <c r="S38" s="54">
        <f t="shared" si="14"/>
        <v>4</v>
      </c>
      <c r="T38" s="54">
        <f t="shared" si="14"/>
        <v>0</v>
      </c>
      <c r="U38" s="55">
        <f t="shared" si="14"/>
        <v>0</v>
      </c>
      <c r="V38" s="56"/>
      <c r="W38" s="56"/>
      <c r="X38" s="56"/>
    </row>
    <row r="39" spans="1:24" ht="15.75" thickBot="1" x14ac:dyDescent="0.3">
      <c r="D39" s="56"/>
      <c r="E39" s="56"/>
      <c r="F39" s="56"/>
      <c r="G39" s="56"/>
      <c r="H39" s="56"/>
      <c r="I39" s="56"/>
      <c r="J39" s="56"/>
      <c r="K39" s="56"/>
      <c r="L39" s="56"/>
      <c r="M39" s="56"/>
      <c r="N39" s="56"/>
      <c r="O39" s="56"/>
      <c r="P39" s="56"/>
      <c r="Q39" s="56"/>
      <c r="R39" s="56"/>
      <c r="S39" s="56"/>
      <c r="T39" s="56"/>
      <c r="U39" s="56"/>
      <c r="V39" s="56"/>
      <c r="W39" s="56"/>
      <c r="X39" s="56"/>
    </row>
    <row r="40" spans="1:24" ht="21.75" thickBot="1" x14ac:dyDescent="0.4">
      <c r="A40" s="91" t="s">
        <v>109</v>
      </c>
      <c r="B40" s="92"/>
      <c r="C40" s="93"/>
      <c r="D40" s="88" t="s">
        <v>74</v>
      </c>
      <c r="E40" s="89"/>
      <c r="F40" s="89"/>
      <c r="G40" s="89"/>
      <c r="H40" s="89"/>
      <c r="I40" s="90"/>
      <c r="J40" s="88" t="s">
        <v>76</v>
      </c>
      <c r="K40" s="89"/>
      <c r="L40" s="89"/>
      <c r="M40" s="89"/>
      <c r="N40" s="89"/>
      <c r="O40" s="90"/>
      <c r="P40" s="88" t="s">
        <v>77</v>
      </c>
      <c r="Q40" s="89"/>
      <c r="R40" s="89"/>
      <c r="S40" s="89"/>
      <c r="T40" s="89"/>
      <c r="U40" s="90"/>
      <c r="V40" s="56"/>
      <c r="W40" s="56"/>
      <c r="X40" s="56"/>
    </row>
    <row r="41" spans="1:24" ht="126.75" thickBot="1" x14ac:dyDescent="0.3">
      <c r="A41" s="94"/>
      <c r="B41" s="95"/>
      <c r="C41" s="96"/>
      <c r="D41" s="69" t="s">
        <v>110</v>
      </c>
      <c r="E41" s="70" t="s">
        <v>111</v>
      </c>
      <c r="F41" s="70" t="s">
        <v>70</v>
      </c>
      <c r="G41" s="70" t="s">
        <v>71</v>
      </c>
      <c r="H41" s="70" t="s">
        <v>72</v>
      </c>
      <c r="I41" s="70" t="s">
        <v>73</v>
      </c>
      <c r="J41" s="69" t="s">
        <v>110</v>
      </c>
      <c r="K41" s="70" t="s">
        <v>111</v>
      </c>
      <c r="L41" s="70" t="s">
        <v>70</v>
      </c>
      <c r="M41" s="70" t="s">
        <v>71</v>
      </c>
      <c r="N41" s="70" t="s">
        <v>72</v>
      </c>
      <c r="O41" s="71" t="s">
        <v>73</v>
      </c>
      <c r="P41" s="69" t="s">
        <v>110</v>
      </c>
      <c r="Q41" s="70" t="s">
        <v>111</v>
      </c>
      <c r="R41" s="70" t="s">
        <v>70</v>
      </c>
      <c r="S41" s="70" t="s">
        <v>71</v>
      </c>
      <c r="T41" s="70" t="s">
        <v>72</v>
      </c>
      <c r="U41" s="71" t="s">
        <v>73</v>
      </c>
      <c r="V41" s="56"/>
      <c r="W41" s="56"/>
      <c r="X41" s="56"/>
    </row>
    <row r="42" spans="1:24" ht="19.5" thickBot="1" x14ac:dyDescent="0.35">
      <c r="A42" s="75" t="s">
        <v>96</v>
      </c>
      <c r="B42" s="76"/>
      <c r="C42" s="76"/>
      <c r="D42" s="39">
        <f t="shared" ref="D42:U42" si="15">SUM(D44:D44)</f>
        <v>970</v>
      </c>
      <c r="E42" s="40">
        <f t="shared" si="15"/>
        <v>1200</v>
      </c>
      <c r="F42" s="40">
        <f t="shared" si="15"/>
        <v>3</v>
      </c>
      <c r="G42" s="40">
        <f t="shared" si="15"/>
        <v>145</v>
      </c>
      <c r="H42" s="40">
        <f t="shared" si="15"/>
        <v>0</v>
      </c>
      <c r="I42" s="41">
        <f t="shared" si="15"/>
        <v>2318</v>
      </c>
      <c r="J42" s="40">
        <f t="shared" si="15"/>
        <v>974</v>
      </c>
      <c r="K42" s="40">
        <f t="shared" si="15"/>
        <v>1198</v>
      </c>
      <c r="L42" s="40">
        <f t="shared" si="15"/>
        <v>2</v>
      </c>
      <c r="M42" s="40">
        <f t="shared" si="15"/>
        <v>144</v>
      </c>
      <c r="N42" s="40">
        <f t="shared" si="15"/>
        <v>0</v>
      </c>
      <c r="O42" s="40">
        <f t="shared" si="15"/>
        <v>2318</v>
      </c>
      <c r="P42" s="39">
        <f t="shared" si="15"/>
        <v>4</v>
      </c>
      <c r="Q42" s="40">
        <f t="shared" si="15"/>
        <v>-2</v>
      </c>
      <c r="R42" s="40">
        <f t="shared" si="15"/>
        <v>-1</v>
      </c>
      <c r="S42" s="40">
        <f t="shared" si="15"/>
        <v>-1</v>
      </c>
      <c r="T42" s="40">
        <f t="shared" si="15"/>
        <v>0</v>
      </c>
      <c r="U42" s="41">
        <f t="shared" si="15"/>
        <v>0</v>
      </c>
      <c r="V42" s="56"/>
      <c r="W42" s="56"/>
      <c r="X42" s="56"/>
    </row>
    <row r="43" spans="1:24" ht="15.75" x14ac:dyDescent="0.25">
      <c r="A43" s="29" t="s">
        <v>0</v>
      </c>
      <c r="B43" s="30" t="s">
        <v>1</v>
      </c>
      <c r="C43" s="31" t="s">
        <v>2</v>
      </c>
      <c r="D43" s="45"/>
      <c r="E43" s="46"/>
      <c r="F43" s="46"/>
      <c r="G43" s="46"/>
      <c r="H43" s="46"/>
      <c r="I43" s="46"/>
      <c r="J43" s="45"/>
      <c r="K43" s="46"/>
      <c r="L43" s="46"/>
      <c r="M43" s="46"/>
      <c r="N43" s="46"/>
      <c r="O43" s="47"/>
      <c r="P43" s="46"/>
      <c r="Q43" s="46"/>
      <c r="R43" s="46"/>
      <c r="S43" s="46"/>
      <c r="T43" s="46"/>
      <c r="U43" s="47"/>
      <c r="V43" s="56"/>
      <c r="W43" s="56"/>
      <c r="X43" s="56"/>
    </row>
    <row r="44" spans="1:24" ht="15.75" thickBot="1" x14ac:dyDescent="0.3">
      <c r="A44" s="9" t="s">
        <v>44</v>
      </c>
      <c r="B44" s="10">
        <v>0</v>
      </c>
      <c r="C44" s="37">
        <v>3</v>
      </c>
      <c r="D44" s="53">
        <v>970</v>
      </c>
      <c r="E44" s="60">
        <v>1200</v>
      </c>
      <c r="F44" s="60">
        <v>3</v>
      </c>
      <c r="G44" s="60">
        <v>145</v>
      </c>
      <c r="H44" s="60">
        <v>0</v>
      </c>
      <c r="I44" s="54">
        <f>SUM(D44:H44)</f>
        <v>2318</v>
      </c>
      <c r="J44" s="53">
        <v>974</v>
      </c>
      <c r="K44" s="60">
        <v>1198</v>
      </c>
      <c r="L44" s="60">
        <v>2</v>
      </c>
      <c r="M44" s="60">
        <v>144</v>
      </c>
      <c r="N44" s="60">
        <v>0</v>
      </c>
      <c r="O44" s="55">
        <f>SUM(J44:N44)</f>
        <v>2318</v>
      </c>
      <c r="P44" s="54">
        <f t="shared" ref="P44:U44" si="16">J44-D44</f>
        <v>4</v>
      </c>
      <c r="Q44" s="54">
        <f t="shared" si="16"/>
        <v>-2</v>
      </c>
      <c r="R44" s="54">
        <f t="shared" si="16"/>
        <v>-1</v>
      </c>
      <c r="S44" s="54">
        <f t="shared" si="16"/>
        <v>-1</v>
      </c>
      <c r="T44" s="54">
        <f t="shared" si="16"/>
        <v>0</v>
      </c>
      <c r="U44" s="55">
        <f t="shared" si="16"/>
        <v>0</v>
      </c>
      <c r="V44" s="56"/>
      <c r="W44" s="56"/>
      <c r="X44" s="56"/>
    </row>
    <row r="45" spans="1:24" ht="15.75" thickBot="1" x14ac:dyDescent="0.3">
      <c r="D45" s="56"/>
      <c r="E45" s="56"/>
      <c r="F45" s="56"/>
      <c r="G45" s="56"/>
      <c r="H45" s="56"/>
      <c r="I45" s="56"/>
      <c r="J45" s="56"/>
      <c r="K45" s="56"/>
      <c r="L45" s="56"/>
      <c r="M45" s="56"/>
      <c r="N45" s="56"/>
      <c r="O45" s="56"/>
      <c r="P45" s="56"/>
      <c r="Q45" s="56"/>
      <c r="R45" s="56"/>
      <c r="S45" s="56"/>
      <c r="T45" s="56"/>
      <c r="U45" s="56"/>
      <c r="V45" s="56"/>
      <c r="W45" s="56"/>
      <c r="X45" s="56"/>
    </row>
    <row r="46" spans="1:24" ht="21.75" thickBot="1" x14ac:dyDescent="0.4">
      <c r="A46" s="91" t="s">
        <v>112</v>
      </c>
      <c r="B46" s="92"/>
      <c r="C46" s="93"/>
      <c r="D46" s="88" t="s">
        <v>74</v>
      </c>
      <c r="E46" s="89"/>
      <c r="F46" s="89"/>
      <c r="G46" s="89"/>
      <c r="H46" s="89"/>
      <c r="I46" s="90"/>
      <c r="J46" s="88" t="s">
        <v>76</v>
      </c>
      <c r="K46" s="89"/>
      <c r="L46" s="89"/>
      <c r="M46" s="89"/>
      <c r="N46" s="89"/>
      <c r="O46" s="90"/>
      <c r="P46" s="88" t="s">
        <v>77</v>
      </c>
      <c r="Q46" s="89"/>
      <c r="R46" s="89"/>
      <c r="S46" s="89"/>
      <c r="T46" s="89"/>
      <c r="U46" s="90"/>
      <c r="V46" s="56"/>
      <c r="W46" s="56"/>
      <c r="X46" s="56"/>
    </row>
    <row r="47" spans="1:24" ht="126.75" thickBot="1" x14ac:dyDescent="0.3">
      <c r="A47" s="94"/>
      <c r="B47" s="95"/>
      <c r="C47" s="96"/>
      <c r="D47" s="69" t="s">
        <v>113</v>
      </c>
      <c r="E47" s="70" t="s">
        <v>114</v>
      </c>
      <c r="F47" s="70" t="s">
        <v>70</v>
      </c>
      <c r="G47" s="70" t="s">
        <v>71</v>
      </c>
      <c r="H47" s="70" t="s">
        <v>72</v>
      </c>
      <c r="I47" s="70" t="s">
        <v>73</v>
      </c>
      <c r="J47" s="69" t="s">
        <v>113</v>
      </c>
      <c r="K47" s="70" t="s">
        <v>114</v>
      </c>
      <c r="L47" s="70" t="s">
        <v>70</v>
      </c>
      <c r="M47" s="70" t="s">
        <v>71</v>
      </c>
      <c r="N47" s="70" t="s">
        <v>72</v>
      </c>
      <c r="O47" s="71" t="s">
        <v>73</v>
      </c>
      <c r="P47" s="69" t="s">
        <v>113</v>
      </c>
      <c r="Q47" s="70" t="s">
        <v>114</v>
      </c>
      <c r="R47" s="70" t="s">
        <v>70</v>
      </c>
      <c r="S47" s="70" t="s">
        <v>71</v>
      </c>
      <c r="T47" s="70" t="s">
        <v>72</v>
      </c>
      <c r="U47" s="71" t="s">
        <v>73</v>
      </c>
      <c r="V47" s="56"/>
      <c r="W47" s="56"/>
      <c r="X47" s="56"/>
    </row>
    <row r="48" spans="1:24" ht="19.5" thickBot="1" x14ac:dyDescent="0.35">
      <c r="A48" s="75" t="s">
        <v>96</v>
      </c>
      <c r="B48" s="76"/>
      <c r="C48" s="76"/>
      <c r="D48" s="39">
        <f t="shared" ref="D48:U48" si="17">SUM(D50:D51)</f>
        <v>1056</v>
      </c>
      <c r="E48" s="40">
        <f t="shared" si="17"/>
        <v>522</v>
      </c>
      <c r="F48" s="40">
        <f t="shared" si="17"/>
        <v>17</v>
      </c>
      <c r="G48" s="40">
        <f t="shared" si="17"/>
        <v>241</v>
      </c>
      <c r="H48" s="40">
        <f t="shared" si="17"/>
        <v>0</v>
      </c>
      <c r="I48" s="41">
        <f t="shared" si="17"/>
        <v>1836</v>
      </c>
      <c r="J48" s="40">
        <f t="shared" si="17"/>
        <v>1051</v>
      </c>
      <c r="K48" s="40">
        <f t="shared" si="17"/>
        <v>522</v>
      </c>
      <c r="L48" s="40">
        <f t="shared" si="17"/>
        <v>18</v>
      </c>
      <c r="M48" s="40">
        <f t="shared" si="17"/>
        <v>243</v>
      </c>
      <c r="N48" s="40">
        <f t="shared" si="17"/>
        <v>0</v>
      </c>
      <c r="O48" s="40">
        <f t="shared" si="17"/>
        <v>1834</v>
      </c>
      <c r="P48" s="39">
        <f t="shared" si="17"/>
        <v>-5</v>
      </c>
      <c r="Q48" s="40">
        <f t="shared" si="17"/>
        <v>0</v>
      </c>
      <c r="R48" s="40">
        <f t="shared" si="17"/>
        <v>1</v>
      </c>
      <c r="S48" s="40">
        <f t="shared" si="17"/>
        <v>2</v>
      </c>
      <c r="T48" s="40">
        <f t="shared" si="17"/>
        <v>0</v>
      </c>
      <c r="U48" s="41">
        <f t="shared" si="17"/>
        <v>-2</v>
      </c>
      <c r="V48" s="56"/>
      <c r="W48" s="56"/>
      <c r="X48" s="56"/>
    </row>
    <row r="49" spans="1:24" ht="15.75" x14ac:dyDescent="0.25">
      <c r="A49" s="29" t="s">
        <v>0</v>
      </c>
      <c r="B49" s="30" t="s">
        <v>1</v>
      </c>
      <c r="C49" s="31" t="s">
        <v>2</v>
      </c>
      <c r="D49" s="45"/>
      <c r="E49" s="46"/>
      <c r="F49" s="46"/>
      <c r="G49" s="46"/>
      <c r="H49" s="46"/>
      <c r="I49" s="46"/>
      <c r="J49" s="45"/>
      <c r="K49" s="46"/>
      <c r="L49" s="46"/>
      <c r="M49" s="46"/>
      <c r="N49" s="46"/>
      <c r="O49" s="47"/>
      <c r="P49" s="46"/>
      <c r="Q49" s="46"/>
      <c r="R49" s="46"/>
      <c r="S49" s="46"/>
      <c r="T49" s="46"/>
      <c r="U49" s="47"/>
      <c r="V49" s="56"/>
      <c r="W49" s="56"/>
      <c r="X49" s="56"/>
    </row>
    <row r="50" spans="1:24" x14ac:dyDescent="0.25">
      <c r="A50" s="7" t="s">
        <v>11</v>
      </c>
      <c r="B50" s="1">
        <v>1</v>
      </c>
      <c r="C50" s="32">
        <v>12</v>
      </c>
      <c r="D50" s="48">
        <v>565</v>
      </c>
      <c r="E50" s="52">
        <v>296</v>
      </c>
      <c r="F50" s="52">
        <v>12</v>
      </c>
      <c r="G50" s="52">
        <v>100</v>
      </c>
      <c r="H50" s="52">
        <v>0</v>
      </c>
      <c r="I50" s="49">
        <f>SUM(D50:H50)</f>
        <v>973</v>
      </c>
      <c r="J50" s="48">
        <v>564</v>
      </c>
      <c r="K50" s="52">
        <v>296</v>
      </c>
      <c r="L50" s="52">
        <v>13</v>
      </c>
      <c r="M50" s="52">
        <v>99</v>
      </c>
      <c r="N50" s="52">
        <v>0</v>
      </c>
      <c r="O50" s="50">
        <f>SUM(J50:N50)</f>
        <v>972</v>
      </c>
      <c r="P50" s="49">
        <f t="shared" ref="P50:U51" si="18">J50-D50</f>
        <v>-1</v>
      </c>
      <c r="Q50" s="49">
        <f t="shared" si="18"/>
        <v>0</v>
      </c>
      <c r="R50" s="49">
        <f t="shared" si="18"/>
        <v>1</v>
      </c>
      <c r="S50" s="49">
        <f t="shared" si="18"/>
        <v>-1</v>
      </c>
      <c r="T50" s="49">
        <f t="shared" si="18"/>
        <v>0</v>
      </c>
      <c r="U50" s="50">
        <f t="shared" si="18"/>
        <v>-1</v>
      </c>
      <c r="V50" s="56"/>
      <c r="W50" s="56"/>
      <c r="X50" s="56"/>
    </row>
    <row r="51" spans="1:24" ht="15.75" thickBot="1" x14ac:dyDescent="0.3">
      <c r="A51" s="9" t="s">
        <v>48</v>
      </c>
      <c r="B51" s="10">
        <v>1</v>
      </c>
      <c r="C51" s="37">
        <v>3</v>
      </c>
      <c r="D51" s="61">
        <v>491</v>
      </c>
      <c r="E51" s="60">
        <v>226</v>
      </c>
      <c r="F51" s="60">
        <v>5</v>
      </c>
      <c r="G51" s="60">
        <v>141</v>
      </c>
      <c r="H51" s="60">
        <v>0</v>
      </c>
      <c r="I51" s="54">
        <f>SUM(D51:H51)</f>
        <v>863</v>
      </c>
      <c r="J51" s="61">
        <v>487</v>
      </c>
      <c r="K51" s="60">
        <v>226</v>
      </c>
      <c r="L51" s="60">
        <v>5</v>
      </c>
      <c r="M51" s="60">
        <v>144</v>
      </c>
      <c r="N51" s="60">
        <v>0</v>
      </c>
      <c r="O51" s="55">
        <f>SUM(J51:N51)</f>
        <v>862</v>
      </c>
      <c r="P51" s="54">
        <f t="shared" si="18"/>
        <v>-4</v>
      </c>
      <c r="Q51" s="54">
        <f t="shared" si="18"/>
        <v>0</v>
      </c>
      <c r="R51" s="54">
        <f t="shared" si="18"/>
        <v>0</v>
      </c>
      <c r="S51" s="54">
        <f t="shared" si="18"/>
        <v>3</v>
      </c>
      <c r="T51" s="54">
        <f t="shared" si="18"/>
        <v>0</v>
      </c>
      <c r="U51" s="55">
        <f t="shared" si="18"/>
        <v>-1</v>
      </c>
      <c r="V51" s="56"/>
      <c r="W51" s="56"/>
      <c r="X51" s="56"/>
    </row>
    <row r="52" spans="1:24" ht="15.75" thickBot="1" x14ac:dyDescent="0.3">
      <c r="D52" s="56"/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56"/>
      <c r="P52" s="56"/>
      <c r="Q52" s="56"/>
      <c r="R52" s="56"/>
      <c r="S52" s="56"/>
      <c r="T52" s="56"/>
      <c r="U52" s="56"/>
      <c r="V52" s="56"/>
      <c r="W52" s="56"/>
      <c r="X52" s="56"/>
    </row>
    <row r="53" spans="1:24" ht="21.75" thickBot="1" x14ac:dyDescent="0.4">
      <c r="A53" s="91" t="s">
        <v>115</v>
      </c>
      <c r="B53" s="92"/>
      <c r="C53" s="93"/>
      <c r="D53" s="88" t="s">
        <v>74</v>
      </c>
      <c r="E53" s="89"/>
      <c r="F53" s="89"/>
      <c r="G53" s="89"/>
      <c r="H53" s="89"/>
      <c r="I53" s="90"/>
      <c r="J53" s="88" t="s">
        <v>76</v>
      </c>
      <c r="K53" s="89"/>
      <c r="L53" s="89"/>
      <c r="M53" s="89"/>
      <c r="N53" s="89"/>
      <c r="O53" s="90"/>
      <c r="P53" s="88" t="s">
        <v>77</v>
      </c>
      <c r="Q53" s="89"/>
      <c r="R53" s="89"/>
      <c r="S53" s="89"/>
      <c r="T53" s="89"/>
      <c r="U53" s="90"/>
      <c r="V53" s="56"/>
      <c r="W53" s="56"/>
      <c r="X53" s="56"/>
    </row>
    <row r="54" spans="1:24" ht="126.75" thickBot="1" x14ac:dyDescent="0.3">
      <c r="A54" s="94"/>
      <c r="B54" s="95"/>
      <c r="C54" s="96"/>
      <c r="D54" s="69" t="s">
        <v>98</v>
      </c>
      <c r="E54" s="70" t="s">
        <v>99</v>
      </c>
      <c r="F54" s="70" t="s">
        <v>70</v>
      </c>
      <c r="G54" s="70" t="s">
        <v>71</v>
      </c>
      <c r="H54" s="70" t="s">
        <v>72</v>
      </c>
      <c r="I54" s="70" t="s">
        <v>73</v>
      </c>
      <c r="J54" s="69" t="s">
        <v>98</v>
      </c>
      <c r="K54" s="70" t="s">
        <v>99</v>
      </c>
      <c r="L54" s="70" t="s">
        <v>70</v>
      </c>
      <c r="M54" s="70" t="s">
        <v>71</v>
      </c>
      <c r="N54" s="70" t="s">
        <v>72</v>
      </c>
      <c r="O54" s="71" t="s">
        <v>73</v>
      </c>
      <c r="P54" s="69" t="s">
        <v>98</v>
      </c>
      <c r="Q54" s="70" t="s">
        <v>99</v>
      </c>
      <c r="R54" s="70" t="s">
        <v>70</v>
      </c>
      <c r="S54" s="70" t="s">
        <v>71</v>
      </c>
      <c r="T54" s="70" t="s">
        <v>72</v>
      </c>
      <c r="U54" s="71" t="s">
        <v>73</v>
      </c>
      <c r="V54" s="56"/>
      <c r="W54" s="56"/>
      <c r="X54" s="56"/>
    </row>
    <row r="55" spans="1:24" ht="19.5" thickBot="1" x14ac:dyDescent="0.35">
      <c r="A55" s="75" t="s">
        <v>96</v>
      </c>
      <c r="B55" s="76"/>
      <c r="C55" s="76"/>
      <c r="D55" s="39">
        <f t="shared" ref="D55:U55" si="19">SUM(D57:D60)</f>
        <v>4720</v>
      </c>
      <c r="E55" s="40">
        <f t="shared" si="19"/>
        <v>2067</v>
      </c>
      <c r="F55" s="40">
        <f t="shared" si="19"/>
        <v>4</v>
      </c>
      <c r="G55" s="40">
        <f t="shared" si="19"/>
        <v>294</v>
      </c>
      <c r="H55" s="40">
        <f t="shared" si="19"/>
        <v>0</v>
      </c>
      <c r="I55" s="41">
        <f t="shared" si="19"/>
        <v>7085</v>
      </c>
      <c r="J55" s="40">
        <f t="shared" si="19"/>
        <v>4718</v>
      </c>
      <c r="K55" s="40">
        <f t="shared" si="19"/>
        <v>2068</v>
      </c>
      <c r="L55" s="40">
        <f t="shared" si="19"/>
        <v>3</v>
      </c>
      <c r="M55" s="40">
        <f t="shared" si="19"/>
        <v>295</v>
      </c>
      <c r="N55" s="40">
        <f t="shared" si="19"/>
        <v>0</v>
      </c>
      <c r="O55" s="40">
        <f t="shared" si="19"/>
        <v>7084</v>
      </c>
      <c r="P55" s="39">
        <f t="shared" si="19"/>
        <v>-2</v>
      </c>
      <c r="Q55" s="40">
        <f t="shared" si="19"/>
        <v>1</v>
      </c>
      <c r="R55" s="40">
        <f t="shared" si="19"/>
        <v>-1</v>
      </c>
      <c r="S55" s="40">
        <f t="shared" si="19"/>
        <v>1</v>
      </c>
      <c r="T55" s="40">
        <f t="shared" si="19"/>
        <v>0</v>
      </c>
      <c r="U55" s="41">
        <f t="shared" si="19"/>
        <v>-1</v>
      </c>
      <c r="V55" s="56"/>
      <c r="W55" s="56"/>
      <c r="X55" s="56"/>
    </row>
    <row r="56" spans="1:24" ht="15.75" x14ac:dyDescent="0.25">
      <c r="A56" s="29" t="s">
        <v>0</v>
      </c>
      <c r="B56" s="30" t="s">
        <v>1</v>
      </c>
      <c r="C56" s="31" t="s">
        <v>2</v>
      </c>
      <c r="D56" s="45"/>
      <c r="E56" s="46"/>
      <c r="F56" s="46"/>
      <c r="G56" s="46"/>
      <c r="H56" s="46"/>
      <c r="I56" s="46"/>
      <c r="J56" s="45"/>
      <c r="K56" s="46"/>
      <c r="L56" s="46"/>
      <c r="M56" s="46"/>
      <c r="N56" s="46"/>
      <c r="O56" s="47"/>
      <c r="P56" s="46"/>
      <c r="Q56" s="46"/>
      <c r="R56" s="46"/>
      <c r="S56" s="46"/>
      <c r="T56" s="46"/>
      <c r="U56" s="47"/>
      <c r="V56" s="56"/>
      <c r="W56" s="56"/>
      <c r="X56" s="56"/>
    </row>
    <row r="57" spans="1:24" x14ac:dyDescent="0.25">
      <c r="A57" s="7" t="s">
        <v>10</v>
      </c>
      <c r="B57" s="1">
        <v>0</v>
      </c>
      <c r="C57" s="32">
        <v>1</v>
      </c>
      <c r="D57" s="48">
        <v>1032</v>
      </c>
      <c r="E57" s="52">
        <v>462</v>
      </c>
      <c r="F57" s="52">
        <v>1</v>
      </c>
      <c r="G57" s="52">
        <v>76</v>
      </c>
      <c r="H57" s="52">
        <v>0</v>
      </c>
      <c r="I57" s="49">
        <f>SUM(D57:H57)</f>
        <v>1571</v>
      </c>
      <c r="J57" s="48">
        <v>1031</v>
      </c>
      <c r="K57" s="52">
        <v>462</v>
      </c>
      <c r="L57" s="52">
        <v>1</v>
      </c>
      <c r="M57" s="52">
        <v>76</v>
      </c>
      <c r="N57" s="52">
        <v>0</v>
      </c>
      <c r="O57" s="50">
        <f>SUM(J57:N57)</f>
        <v>1570</v>
      </c>
      <c r="P57" s="49">
        <f t="shared" ref="P57:U59" si="20">J57-D57</f>
        <v>-1</v>
      </c>
      <c r="Q57" s="49">
        <f t="shared" si="20"/>
        <v>0</v>
      </c>
      <c r="R57" s="49">
        <f t="shared" si="20"/>
        <v>0</v>
      </c>
      <c r="S57" s="49">
        <f t="shared" si="20"/>
        <v>0</v>
      </c>
      <c r="T57" s="49">
        <f t="shared" si="20"/>
        <v>0</v>
      </c>
      <c r="U57" s="50">
        <f t="shared" si="20"/>
        <v>-1</v>
      </c>
      <c r="V57" s="56"/>
      <c r="W57" s="56"/>
      <c r="X57" s="56"/>
    </row>
    <row r="58" spans="1:24" x14ac:dyDescent="0.25">
      <c r="A58" s="7" t="s">
        <v>10</v>
      </c>
      <c r="B58" s="1">
        <v>0</v>
      </c>
      <c r="C58" s="32">
        <v>2</v>
      </c>
      <c r="D58" s="51">
        <v>1165</v>
      </c>
      <c r="E58" s="52">
        <v>460</v>
      </c>
      <c r="F58" s="52">
        <v>0</v>
      </c>
      <c r="G58" s="52">
        <v>78</v>
      </c>
      <c r="H58" s="52">
        <v>0</v>
      </c>
      <c r="I58" s="49">
        <f>SUM(D58:H58)</f>
        <v>1703</v>
      </c>
      <c r="J58" s="51">
        <v>1165</v>
      </c>
      <c r="K58" s="52">
        <v>460</v>
      </c>
      <c r="L58" s="52">
        <v>0</v>
      </c>
      <c r="M58" s="52">
        <v>78</v>
      </c>
      <c r="N58" s="52">
        <v>0</v>
      </c>
      <c r="O58" s="50">
        <f>SUM(J58:N58)</f>
        <v>1703</v>
      </c>
      <c r="P58" s="49">
        <f t="shared" si="20"/>
        <v>0</v>
      </c>
      <c r="Q58" s="49">
        <f t="shared" si="20"/>
        <v>0</v>
      </c>
      <c r="R58" s="49">
        <f t="shared" si="20"/>
        <v>0</v>
      </c>
      <c r="S58" s="49">
        <f t="shared" si="20"/>
        <v>0</v>
      </c>
      <c r="T58" s="49">
        <f t="shared" si="20"/>
        <v>0</v>
      </c>
      <c r="U58" s="50">
        <f t="shared" si="20"/>
        <v>0</v>
      </c>
      <c r="V58" s="56"/>
      <c r="W58" s="56"/>
      <c r="X58" s="56"/>
    </row>
    <row r="59" spans="1:24" x14ac:dyDescent="0.25">
      <c r="A59" s="7" t="s">
        <v>56</v>
      </c>
      <c r="B59" s="1">
        <v>0</v>
      </c>
      <c r="C59" s="33">
        <v>3</v>
      </c>
      <c r="D59" s="51">
        <v>1521</v>
      </c>
      <c r="E59" s="52">
        <v>681</v>
      </c>
      <c r="F59" s="52">
        <v>2</v>
      </c>
      <c r="G59" s="52">
        <v>92</v>
      </c>
      <c r="H59" s="52">
        <v>0</v>
      </c>
      <c r="I59" s="49">
        <f>SUM(D59:H59)</f>
        <v>2296</v>
      </c>
      <c r="J59" s="51">
        <v>1521</v>
      </c>
      <c r="K59" s="52">
        <v>681</v>
      </c>
      <c r="L59" s="52">
        <v>2</v>
      </c>
      <c r="M59" s="52">
        <v>92</v>
      </c>
      <c r="N59" s="52">
        <v>0</v>
      </c>
      <c r="O59" s="50">
        <f>SUM(J59:N59)</f>
        <v>2296</v>
      </c>
      <c r="P59" s="49">
        <f t="shared" si="20"/>
        <v>0</v>
      </c>
      <c r="Q59" s="49">
        <f t="shared" si="20"/>
        <v>0</v>
      </c>
      <c r="R59" s="49">
        <f t="shared" si="20"/>
        <v>0</v>
      </c>
      <c r="S59" s="49">
        <f t="shared" si="20"/>
        <v>0</v>
      </c>
      <c r="T59" s="49">
        <f t="shared" si="20"/>
        <v>0</v>
      </c>
      <c r="U59" s="50">
        <f t="shared" si="20"/>
        <v>0</v>
      </c>
      <c r="V59" s="56"/>
      <c r="W59" s="56"/>
      <c r="X59" s="56"/>
    </row>
    <row r="60" spans="1:24" ht="15.75" thickBot="1" x14ac:dyDescent="0.3">
      <c r="A60" s="24" t="s">
        <v>58</v>
      </c>
      <c r="B60" s="25">
        <v>0</v>
      </c>
      <c r="C60" s="34">
        <v>3</v>
      </c>
      <c r="D60" s="61">
        <v>1002</v>
      </c>
      <c r="E60" s="60">
        <v>464</v>
      </c>
      <c r="F60" s="60">
        <v>1</v>
      </c>
      <c r="G60" s="60">
        <v>48</v>
      </c>
      <c r="H60" s="60">
        <v>0</v>
      </c>
      <c r="I60" s="54">
        <f t="shared" ref="I60" si="21">SUM(D60:H60)</f>
        <v>1515</v>
      </c>
      <c r="J60" s="61">
        <v>1001</v>
      </c>
      <c r="K60" s="60">
        <v>465</v>
      </c>
      <c r="L60" s="60">
        <v>0</v>
      </c>
      <c r="M60" s="60">
        <v>49</v>
      </c>
      <c r="N60" s="60">
        <v>0</v>
      </c>
      <c r="O60" s="55">
        <f t="shared" ref="O60" si="22">SUM(J60:N60)</f>
        <v>1515</v>
      </c>
      <c r="P60" s="60">
        <f>J60-D60</f>
        <v>-1</v>
      </c>
      <c r="Q60" s="60">
        <f>K60-E60</f>
        <v>1</v>
      </c>
      <c r="R60" s="60">
        <f>L60-F60</f>
        <v>-1</v>
      </c>
      <c r="S60" s="60">
        <f>M60-G60</f>
        <v>1</v>
      </c>
      <c r="T60" s="60">
        <f>N60-H60</f>
        <v>0</v>
      </c>
      <c r="U60" s="55">
        <f t="shared" ref="U60" si="23">O60-I60</f>
        <v>0</v>
      </c>
      <c r="V60" s="56"/>
      <c r="W60" s="56"/>
      <c r="X60" s="56"/>
    </row>
    <row r="61" spans="1:24" ht="15.75" thickBot="1" x14ac:dyDescent="0.3"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6"/>
      <c r="R61" s="56"/>
      <c r="S61" s="56"/>
      <c r="T61" s="56"/>
      <c r="U61" s="56"/>
      <c r="V61" s="56"/>
      <c r="W61" s="56"/>
      <c r="X61" s="56"/>
    </row>
    <row r="62" spans="1:24" ht="21.75" thickBot="1" x14ac:dyDescent="0.4">
      <c r="A62" s="91" t="s">
        <v>116</v>
      </c>
      <c r="B62" s="92"/>
      <c r="C62" s="93"/>
      <c r="D62" s="88" t="s">
        <v>74</v>
      </c>
      <c r="E62" s="89"/>
      <c r="F62" s="89"/>
      <c r="G62" s="89"/>
      <c r="H62" s="89"/>
      <c r="I62" s="90"/>
      <c r="J62" s="88" t="s">
        <v>76</v>
      </c>
      <c r="K62" s="89"/>
      <c r="L62" s="89"/>
      <c r="M62" s="89"/>
      <c r="N62" s="89"/>
      <c r="O62" s="90"/>
      <c r="P62" s="88" t="s">
        <v>77</v>
      </c>
      <c r="Q62" s="89"/>
      <c r="R62" s="89"/>
      <c r="S62" s="89"/>
      <c r="T62" s="89"/>
      <c r="U62" s="90"/>
      <c r="V62" s="56"/>
      <c r="W62" s="56"/>
      <c r="X62" s="56"/>
    </row>
    <row r="63" spans="1:24" ht="126.75" thickBot="1" x14ac:dyDescent="0.3">
      <c r="A63" s="94"/>
      <c r="B63" s="95"/>
      <c r="C63" s="96"/>
      <c r="D63" s="69" t="s">
        <v>117</v>
      </c>
      <c r="E63" s="70" t="s">
        <v>118</v>
      </c>
      <c r="F63" s="70" t="s">
        <v>70</v>
      </c>
      <c r="G63" s="70" t="s">
        <v>71</v>
      </c>
      <c r="H63" s="70" t="s">
        <v>72</v>
      </c>
      <c r="I63" s="70" t="s">
        <v>73</v>
      </c>
      <c r="J63" s="69" t="s">
        <v>110</v>
      </c>
      <c r="K63" s="70" t="s">
        <v>111</v>
      </c>
      <c r="L63" s="70" t="s">
        <v>70</v>
      </c>
      <c r="M63" s="70" t="s">
        <v>71</v>
      </c>
      <c r="N63" s="70" t="s">
        <v>72</v>
      </c>
      <c r="O63" s="71" t="s">
        <v>73</v>
      </c>
      <c r="P63" s="69" t="s">
        <v>110</v>
      </c>
      <c r="Q63" s="70" t="s">
        <v>111</v>
      </c>
      <c r="R63" s="70" t="s">
        <v>70</v>
      </c>
      <c r="S63" s="70" t="s">
        <v>71</v>
      </c>
      <c r="T63" s="70" t="s">
        <v>72</v>
      </c>
      <c r="U63" s="71" t="s">
        <v>73</v>
      </c>
      <c r="V63" s="56"/>
      <c r="W63" s="56"/>
      <c r="X63" s="56"/>
    </row>
    <row r="64" spans="1:24" ht="19.5" thickBot="1" x14ac:dyDescent="0.35">
      <c r="A64" s="75" t="s">
        <v>96</v>
      </c>
      <c r="B64" s="76"/>
      <c r="C64" s="76"/>
      <c r="D64" s="39">
        <f t="shared" ref="D64:U64" si="24">SUM(D66:D66)</f>
        <v>1164</v>
      </c>
      <c r="E64" s="40">
        <f t="shared" si="24"/>
        <v>1239</v>
      </c>
      <c r="F64" s="40">
        <f t="shared" si="24"/>
        <v>2</v>
      </c>
      <c r="G64" s="40">
        <f t="shared" si="24"/>
        <v>143</v>
      </c>
      <c r="H64" s="40">
        <f t="shared" si="24"/>
        <v>0</v>
      </c>
      <c r="I64" s="41">
        <f t="shared" si="24"/>
        <v>2548</v>
      </c>
      <c r="J64" s="40">
        <f t="shared" si="24"/>
        <v>1166</v>
      </c>
      <c r="K64" s="40">
        <f t="shared" si="24"/>
        <v>1237</v>
      </c>
      <c r="L64" s="40">
        <f t="shared" si="24"/>
        <v>2</v>
      </c>
      <c r="M64" s="40">
        <f t="shared" si="24"/>
        <v>142</v>
      </c>
      <c r="N64" s="40">
        <f t="shared" si="24"/>
        <v>1</v>
      </c>
      <c r="O64" s="40">
        <f t="shared" si="24"/>
        <v>2548</v>
      </c>
      <c r="P64" s="39">
        <f t="shared" si="24"/>
        <v>2</v>
      </c>
      <c r="Q64" s="40">
        <f t="shared" si="24"/>
        <v>-2</v>
      </c>
      <c r="R64" s="40">
        <f t="shared" si="24"/>
        <v>0</v>
      </c>
      <c r="S64" s="40">
        <f t="shared" si="24"/>
        <v>-1</v>
      </c>
      <c r="T64" s="40">
        <f t="shared" si="24"/>
        <v>1</v>
      </c>
      <c r="U64" s="41">
        <f t="shared" si="24"/>
        <v>0</v>
      </c>
      <c r="V64" s="56"/>
      <c r="W64" s="56"/>
      <c r="X64" s="56"/>
    </row>
    <row r="65" spans="1:24" ht="15.75" x14ac:dyDescent="0.25">
      <c r="A65" s="29" t="s">
        <v>0</v>
      </c>
      <c r="B65" s="30" t="s">
        <v>1</v>
      </c>
      <c r="C65" s="31" t="s">
        <v>2</v>
      </c>
      <c r="D65" s="45"/>
      <c r="E65" s="46"/>
      <c r="F65" s="46"/>
      <c r="G65" s="46"/>
      <c r="H65" s="46"/>
      <c r="I65" s="46"/>
      <c r="J65" s="45"/>
      <c r="K65" s="46"/>
      <c r="L65" s="46"/>
      <c r="M65" s="46"/>
      <c r="N65" s="46"/>
      <c r="O65" s="47"/>
      <c r="P65" s="46"/>
      <c r="Q65" s="46"/>
      <c r="R65" s="46"/>
      <c r="S65" s="46"/>
      <c r="T65" s="46"/>
      <c r="U65" s="47"/>
      <c r="V65" s="56"/>
      <c r="W65" s="56"/>
      <c r="X65" s="56"/>
    </row>
    <row r="66" spans="1:24" ht="15.75" thickBot="1" x14ac:dyDescent="0.3">
      <c r="A66" s="9" t="s">
        <v>46</v>
      </c>
      <c r="B66" s="10">
        <v>0</v>
      </c>
      <c r="C66" s="37">
        <v>1</v>
      </c>
      <c r="D66" s="53">
        <v>1164</v>
      </c>
      <c r="E66" s="60">
        <v>1239</v>
      </c>
      <c r="F66" s="60">
        <v>2</v>
      </c>
      <c r="G66" s="60">
        <v>143</v>
      </c>
      <c r="H66" s="60">
        <v>0</v>
      </c>
      <c r="I66" s="54">
        <f>SUM(D66:H66)</f>
        <v>2548</v>
      </c>
      <c r="J66" s="53">
        <v>1166</v>
      </c>
      <c r="K66" s="60">
        <v>1237</v>
      </c>
      <c r="L66" s="60">
        <v>2</v>
      </c>
      <c r="M66" s="60">
        <v>142</v>
      </c>
      <c r="N66" s="60">
        <v>1</v>
      </c>
      <c r="O66" s="55">
        <f>SUM(J66:N66)</f>
        <v>2548</v>
      </c>
      <c r="P66" s="54">
        <f t="shared" ref="P66:U66" si="25">J66-D66</f>
        <v>2</v>
      </c>
      <c r="Q66" s="54">
        <f t="shared" si="25"/>
        <v>-2</v>
      </c>
      <c r="R66" s="54">
        <f t="shared" si="25"/>
        <v>0</v>
      </c>
      <c r="S66" s="54">
        <f t="shared" si="25"/>
        <v>-1</v>
      </c>
      <c r="T66" s="54">
        <f t="shared" si="25"/>
        <v>1</v>
      </c>
      <c r="U66" s="55">
        <f t="shared" si="25"/>
        <v>0</v>
      </c>
      <c r="V66" s="56"/>
      <c r="W66" s="56"/>
      <c r="X66" s="56"/>
    </row>
    <row r="67" spans="1:24" ht="15.75" thickBot="1" x14ac:dyDescent="0.3">
      <c r="D67" s="56"/>
      <c r="E67" s="56"/>
      <c r="F67" s="56"/>
      <c r="G67" s="56"/>
      <c r="H67" s="56"/>
      <c r="I67" s="56"/>
      <c r="J67" s="56"/>
      <c r="K67" s="56"/>
      <c r="L67" s="56"/>
      <c r="M67" s="56"/>
      <c r="N67" s="56"/>
      <c r="O67" s="56"/>
      <c r="P67" s="56"/>
      <c r="Q67" s="56"/>
      <c r="R67" s="56"/>
      <c r="S67" s="56"/>
      <c r="T67" s="56"/>
      <c r="U67" s="56"/>
      <c r="V67" s="56"/>
      <c r="W67" s="56"/>
      <c r="X67" s="56"/>
    </row>
    <row r="68" spans="1:24" ht="21.75" thickBot="1" x14ac:dyDescent="0.4">
      <c r="A68" s="91" t="s">
        <v>121</v>
      </c>
      <c r="B68" s="92"/>
      <c r="C68" s="93"/>
      <c r="D68" s="88" t="s">
        <v>74</v>
      </c>
      <c r="E68" s="89"/>
      <c r="F68" s="89"/>
      <c r="G68" s="89"/>
      <c r="H68" s="89"/>
      <c r="I68" s="90"/>
      <c r="J68" s="88" t="s">
        <v>76</v>
      </c>
      <c r="K68" s="89"/>
      <c r="L68" s="89"/>
      <c r="M68" s="89"/>
      <c r="N68" s="89"/>
      <c r="O68" s="90"/>
      <c r="P68" s="88" t="s">
        <v>77</v>
      </c>
      <c r="Q68" s="89"/>
      <c r="R68" s="89"/>
      <c r="S68" s="89"/>
      <c r="T68" s="89"/>
      <c r="U68" s="90"/>
      <c r="V68" s="56"/>
      <c r="W68" s="56"/>
      <c r="X68" s="56"/>
    </row>
    <row r="69" spans="1:24" ht="126.75" thickBot="1" x14ac:dyDescent="0.3">
      <c r="A69" s="94"/>
      <c r="B69" s="95"/>
      <c r="C69" s="96"/>
      <c r="D69" s="69" t="s">
        <v>119</v>
      </c>
      <c r="E69" s="70" t="s">
        <v>120</v>
      </c>
      <c r="F69" s="70" t="s">
        <v>70</v>
      </c>
      <c r="G69" s="70" t="s">
        <v>71</v>
      </c>
      <c r="H69" s="70" t="s">
        <v>72</v>
      </c>
      <c r="I69" s="70" t="s">
        <v>73</v>
      </c>
      <c r="J69" s="69" t="s">
        <v>119</v>
      </c>
      <c r="K69" s="70" t="s">
        <v>120</v>
      </c>
      <c r="L69" s="70" t="s">
        <v>70</v>
      </c>
      <c r="M69" s="70" t="s">
        <v>71</v>
      </c>
      <c r="N69" s="70" t="s">
        <v>72</v>
      </c>
      <c r="O69" s="71" t="s">
        <v>73</v>
      </c>
      <c r="P69" s="69" t="s">
        <v>119</v>
      </c>
      <c r="Q69" s="70" t="s">
        <v>120</v>
      </c>
      <c r="R69" s="70" t="s">
        <v>70</v>
      </c>
      <c r="S69" s="70" t="s">
        <v>71</v>
      </c>
      <c r="T69" s="70" t="s">
        <v>72</v>
      </c>
      <c r="U69" s="71" t="s">
        <v>73</v>
      </c>
      <c r="V69" s="56"/>
      <c r="W69" s="56"/>
      <c r="X69" s="56"/>
    </row>
    <row r="70" spans="1:24" ht="19.5" thickBot="1" x14ac:dyDescent="0.35">
      <c r="A70" s="75" t="s">
        <v>96</v>
      </c>
      <c r="B70" s="76"/>
      <c r="C70" s="76"/>
      <c r="D70" s="39">
        <f t="shared" ref="D70:U70" si="26">SUM(D72:D73)</f>
        <v>1320</v>
      </c>
      <c r="E70" s="40">
        <f t="shared" si="26"/>
        <v>856</v>
      </c>
      <c r="F70" s="40">
        <f t="shared" si="26"/>
        <v>3</v>
      </c>
      <c r="G70" s="40">
        <f t="shared" si="26"/>
        <v>107</v>
      </c>
      <c r="H70" s="40">
        <f t="shared" si="26"/>
        <v>0</v>
      </c>
      <c r="I70" s="41">
        <f t="shared" si="26"/>
        <v>2286</v>
      </c>
      <c r="J70" s="40">
        <f t="shared" si="26"/>
        <v>1319</v>
      </c>
      <c r="K70" s="40">
        <f t="shared" si="26"/>
        <v>857</v>
      </c>
      <c r="L70" s="40">
        <f t="shared" si="26"/>
        <v>3</v>
      </c>
      <c r="M70" s="40">
        <f t="shared" si="26"/>
        <v>107</v>
      </c>
      <c r="N70" s="40">
        <f t="shared" si="26"/>
        <v>0</v>
      </c>
      <c r="O70" s="40">
        <f t="shared" si="26"/>
        <v>2286</v>
      </c>
      <c r="P70" s="39">
        <f t="shared" si="26"/>
        <v>-1</v>
      </c>
      <c r="Q70" s="40">
        <f t="shared" si="26"/>
        <v>1</v>
      </c>
      <c r="R70" s="40">
        <f t="shared" si="26"/>
        <v>0</v>
      </c>
      <c r="S70" s="40">
        <f t="shared" si="26"/>
        <v>0</v>
      </c>
      <c r="T70" s="40">
        <f t="shared" si="26"/>
        <v>0</v>
      </c>
      <c r="U70" s="41">
        <f t="shared" si="26"/>
        <v>0</v>
      </c>
      <c r="V70" s="56"/>
      <c r="W70" s="56"/>
      <c r="X70" s="56"/>
    </row>
    <row r="71" spans="1:24" ht="15.75" x14ac:dyDescent="0.25">
      <c r="A71" s="29" t="s">
        <v>0</v>
      </c>
      <c r="B71" s="30" t="s">
        <v>1</v>
      </c>
      <c r="C71" s="31" t="s">
        <v>2</v>
      </c>
      <c r="D71" s="45"/>
      <c r="E71" s="46"/>
      <c r="F71" s="46"/>
      <c r="G71" s="46"/>
      <c r="H71" s="46"/>
      <c r="I71" s="46"/>
      <c r="J71" s="45"/>
      <c r="K71" s="46"/>
      <c r="L71" s="46"/>
      <c r="M71" s="46"/>
      <c r="N71" s="46"/>
      <c r="O71" s="47"/>
      <c r="P71" s="46"/>
      <c r="Q71" s="46"/>
      <c r="R71" s="46"/>
      <c r="S71" s="46"/>
      <c r="T71" s="46"/>
      <c r="U71" s="47"/>
      <c r="V71" s="56"/>
      <c r="W71" s="56"/>
      <c r="X71" s="56"/>
    </row>
    <row r="72" spans="1:24" x14ac:dyDescent="0.25">
      <c r="A72" s="7" t="s">
        <v>20</v>
      </c>
      <c r="B72" s="1">
        <v>4</v>
      </c>
      <c r="C72" s="32" t="s">
        <v>21</v>
      </c>
      <c r="D72" s="48">
        <v>659</v>
      </c>
      <c r="E72" s="52">
        <v>302</v>
      </c>
      <c r="F72" s="52">
        <v>1</v>
      </c>
      <c r="G72" s="52">
        <v>63</v>
      </c>
      <c r="H72" s="52">
        <v>0</v>
      </c>
      <c r="I72" s="49">
        <f>SUM(D72:H72)</f>
        <v>1025</v>
      </c>
      <c r="J72" s="48">
        <v>659</v>
      </c>
      <c r="K72" s="52">
        <v>302</v>
      </c>
      <c r="L72" s="52">
        <v>3</v>
      </c>
      <c r="M72" s="52">
        <v>61</v>
      </c>
      <c r="N72" s="52">
        <v>0</v>
      </c>
      <c r="O72" s="50">
        <f>SUM(J72:N72)</f>
        <v>1025</v>
      </c>
      <c r="P72" s="49">
        <f t="shared" ref="P72:U73" si="27">J72-D72</f>
        <v>0</v>
      </c>
      <c r="Q72" s="49">
        <f t="shared" si="27"/>
        <v>0</v>
      </c>
      <c r="R72" s="49">
        <f t="shared" si="27"/>
        <v>2</v>
      </c>
      <c r="S72" s="49">
        <f t="shared" si="27"/>
        <v>-2</v>
      </c>
      <c r="T72" s="49">
        <f t="shared" si="27"/>
        <v>0</v>
      </c>
      <c r="U72" s="50">
        <f t="shared" si="27"/>
        <v>0</v>
      </c>
      <c r="V72" s="56"/>
      <c r="W72" s="56"/>
      <c r="X72" s="56"/>
    </row>
    <row r="73" spans="1:24" ht="15.75" thickBot="1" x14ac:dyDescent="0.3">
      <c r="A73" s="9" t="s">
        <v>27</v>
      </c>
      <c r="B73" s="10">
        <v>2</v>
      </c>
      <c r="C73" s="37" t="s">
        <v>21</v>
      </c>
      <c r="D73" s="61">
        <v>661</v>
      </c>
      <c r="E73" s="60">
        <v>554</v>
      </c>
      <c r="F73" s="60">
        <v>2</v>
      </c>
      <c r="G73" s="60">
        <v>44</v>
      </c>
      <c r="H73" s="60">
        <v>0</v>
      </c>
      <c r="I73" s="54">
        <f>SUM(D73:H73)</f>
        <v>1261</v>
      </c>
      <c r="J73" s="61">
        <v>660</v>
      </c>
      <c r="K73" s="60">
        <v>555</v>
      </c>
      <c r="L73" s="60">
        <v>0</v>
      </c>
      <c r="M73" s="60">
        <v>46</v>
      </c>
      <c r="N73" s="60">
        <v>0</v>
      </c>
      <c r="O73" s="55">
        <f>SUM(J73:N73)</f>
        <v>1261</v>
      </c>
      <c r="P73" s="54">
        <f t="shared" si="27"/>
        <v>-1</v>
      </c>
      <c r="Q73" s="54">
        <f t="shared" si="27"/>
        <v>1</v>
      </c>
      <c r="R73" s="54">
        <f t="shared" si="27"/>
        <v>-2</v>
      </c>
      <c r="S73" s="54">
        <f t="shared" si="27"/>
        <v>2</v>
      </c>
      <c r="T73" s="54">
        <f t="shared" si="27"/>
        <v>0</v>
      </c>
      <c r="U73" s="55">
        <f t="shared" si="27"/>
        <v>0</v>
      </c>
      <c r="V73" s="56"/>
      <c r="W73" s="56"/>
      <c r="X73" s="56"/>
    </row>
  </sheetData>
  <mergeCells count="50">
    <mergeCell ref="A19:C19"/>
    <mergeCell ref="A1:C2"/>
    <mergeCell ref="D1:I1"/>
    <mergeCell ref="J1:O1"/>
    <mergeCell ref="P1:U1"/>
    <mergeCell ref="A3:C3"/>
    <mergeCell ref="A11:C12"/>
    <mergeCell ref="D11:I11"/>
    <mergeCell ref="J11:O11"/>
    <mergeCell ref="P11:U11"/>
    <mergeCell ref="A13:C13"/>
    <mergeCell ref="A17:C18"/>
    <mergeCell ref="D17:J17"/>
    <mergeCell ref="K17:Q17"/>
    <mergeCell ref="R17:X17"/>
    <mergeCell ref="A42:C42"/>
    <mergeCell ref="A25:C26"/>
    <mergeCell ref="D25:I25"/>
    <mergeCell ref="J25:O25"/>
    <mergeCell ref="P25:U25"/>
    <mergeCell ref="A27:C27"/>
    <mergeCell ref="A32:C33"/>
    <mergeCell ref="D32:I32"/>
    <mergeCell ref="J32:O32"/>
    <mergeCell ref="P32:U32"/>
    <mergeCell ref="A34:C34"/>
    <mergeCell ref="A40:C41"/>
    <mergeCell ref="D40:I40"/>
    <mergeCell ref="J40:O40"/>
    <mergeCell ref="P40:U40"/>
    <mergeCell ref="A64:C64"/>
    <mergeCell ref="A46:C47"/>
    <mergeCell ref="D46:I46"/>
    <mergeCell ref="J46:O46"/>
    <mergeCell ref="P46:U46"/>
    <mergeCell ref="A48:C48"/>
    <mergeCell ref="A53:C54"/>
    <mergeCell ref="D53:I53"/>
    <mergeCell ref="J53:O53"/>
    <mergeCell ref="P53:U53"/>
    <mergeCell ref="A55:C55"/>
    <mergeCell ref="A62:C63"/>
    <mergeCell ref="D62:I62"/>
    <mergeCell ref="J62:O62"/>
    <mergeCell ref="P62:U62"/>
    <mergeCell ref="A68:C69"/>
    <mergeCell ref="D68:I68"/>
    <mergeCell ref="J68:O68"/>
    <mergeCell ref="P68:U68"/>
    <mergeCell ref="A70:C7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7"/>
  <sheetViews>
    <sheetView workbookViewId="0">
      <selection activeCell="W14" sqref="W14"/>
    </sheetView>
  </sheetViews>
  <sheetFormatPr defaultRowHeight="15" x14ac:dyDescent="0.25"/>
  <cols>
    <col min="1" max="1" width="18.7109375" bestFit="1" customWidth="1"/>
    <col min="2" max="2" width="6.42578125" bestFit="1" customWidth="1"/>
    <col min="3" max="3" width="9" bestFit="1" customWidth="1"/>
    <col min="4" max="5" width="5.5703125" bestFit="1" customWidth="1"/>
    <col min="6" max="8" width="4.140625" bestFit="1" customWidth="1"/>
    <col min="9" max="11" width="5.5703125" bestFit="1" customWidth="1"/>
    <col min="12" max="13" width="4.140625" bestFit="1" customWidth="1"/>
    <col min="14" max="14" width="3.85546875" bestFit="1" customWidth="1"/>
    <col min="15" max="15" width="5.5703125" bestFit="1" customWidth="1"/>
    <col min="16" max="16" width="3.85546875" bestFit="1" customWidth="1"/>
    <col min="17" max="17" width="5.5703125" bestFit="1" customWidth="1"/>
    <col min="18" max="24" width="3.85546875" bestFit="1" customWidth="1"/>
  </cols>
  <sheetData>
    <row r="1" spans="1:24" ht="21.75" thickBot="1" x14ac:dyDescent="0.4">
      <c r="A1" s="91" t="s">
        <v>122</v>
      </c>
      <c r="B1" s="92"/>
      <c r="C1" s="93"/>
      <c r="D1" s="72" t="s">
        <v>74</v>
      </c>
      <c r="E1" s="73"/>
      <c r="F1" s="73"/>
      <c r="G1" s="73"/>
      <c r="H1" s="73"/>
      <c r="I1" s="74"/>
      <c r="J1" s="72" t="s">
        <v>76</v>
      </c>
      <c r="K1" s="73"/>
      <c r="L1" s="73"/>
      <c r="M1" s="73"/>
      <c r="N1" s="73"/>
      <c r="O1" s="74"/>
      <c r="P1" s="72" t="s">
        <v>77</v>
      </c>
      <c r="Q1" s="73"/>
      <c r="R1" s="73"/>
      <c r="S1" s="73"/>
      <c r="T1" s="73"/>
      <c r="U1" s="74"/>
    </row>
    <row r="2" spans="1:24" ht="171" thickBot="1" x14ac:dyDescent="0.3">
      <c r="A2" s="94"/>
      <c r="B2" s="95"/>
      <c r="C2" s="96"/>
      <c r="D2" s="35" t="s">
        <v>123</v>
      </c>
      <c r="E2" s="6" t="s">
        <v>124</v>
      </c>
      <c r="F2" s="6" t="s">
        <v>70</v>
      </c>
      <c r="G2" s="6" t="s">
        <v>71</v>
      </c>
      <c r="H2" s="6" t="s">
        <v>72</v>
      </c>
      <c r="I2" s="6" t="s">
        <v>73</v>
      </c>
      <c r="J2" s="35" t="s">
        <v>123</v>
      </c>
      <c r="K2" s="6" t="s">
        <v>124</v>
      </c>
      <c r="L2" s="6" t="s">
        <v>70</v>
      </c>
      <c r="M2" s="6" t="s">
        <v>71</v>
      </c>
      <c r="N2" s="6" t="s">
        <v>72</v>
      </c>
      <c r="O2" s="36" t="s">
        <v>73</v>
      </c>
      <c r="P2" s="35" t="s">
        <v>123</v>
      </c>
      <c r="Q2" s="6" t="s">
        <v>124</v>
      </c>
      <c r="R2" s="6" t="s">
        <v>70</v>
      </c>
      <c r="S2" s="6" t="s">
        <v>71</v>
      </c>
      <c r="T2" s="6" t="s">
        <v>72</v>
      </c>
      <c r="U2" s="36" t="s">
        <v>73</v>
      </c>
    </row>
    <row r="3" spans="1:24" ht="19.5" thickBot="1" x14ac:dyDescent="0.35">
      <c r="A3" s="75" t="s">
        <v>96</v>
      </c>
      <c r="B3" s="76"/>
      <c r="C3" s="76"/>
      <c r="D3" s="39">
        <f t="shared" ref="D3:U3" si="0">SUM(D5:D6)</f>
        <v>1792</v>
      </c>
      <c r="E3" s="40">
        <f t="shared" si="0"/>
        <v>1543</v>
      </c>
      <c r="F3" s="40">
        <f t="shared" si="0"/>
        <v>2</v>
      </c>
      <c r="G3" s="40">
        <f t="shared" si="0"/>
        <v>202</v>
      </c>
      <c r="H3" s="40">
        <f t="shared" si="0"/>
        <v>1</v>
      </c>
      <c r="I3" s="41">
        <f t="shared" si="0"/>
        <v>3540</v>
      </c>
      <c r="J3" s="40">
        <f t="shared" si="0"/>
        <v>1796</v>
      </c>
      <c r="K3" s="40">
        <f t="shared" si="0"/>
        <v>1543</v>
      </c>
      <c r="L3" s="40">
        <f t="shared" si="0"/>
        <v>4</v>
      </c>
      <c r="M3" s="40">
        <f t="shared" si="0"/>
        <v>197</v>
      </c>
      <c r="N3" s="40">
        <f t="shared" si="0"/>
        <v>0</v>
      </c>
      <c r="O3" s="40">
        <f t="shared" si="0"/>
        <v>3540</v>
      </c>
      <c r="P3" s="39">
        <f t="shared" si="0"/>
        <v>4</v>
      </c>
      <c r="Q3" s="40">
        <f t="shared" si="0"/>
        <v>0</v>
      </c>
      <c r="R3" s="40">
        <f t="shared" si="0"/>
        <v>2</v>
      </c>
      <c r="S3" s="40">
        <f t="shared" si="0"/>
        <v>-5</v>
      </c>
      <c r="T3" s="40">
        <f t="shared" si="0"/>
        <v>-1</v>
      </c>
      <c r="U3" s="41">
        <f t="shared" si="0"/>
        <v>0</v>
      </c>
      <c r="V3" s="56"/>
      <c r="W3" s="56"/>
      <c r="X3" s="56"/>
    </row>
    <row r="4" spans="1:24" ht="15.75" x14ac:dyDescent="0.25">
      <c r="A4" s="29" t="s">
        <v>0</v>
      </c>
      <c r="B4" s="30" t="s">
        <v>1</v>
      </c>
      <c r="C4" s="31" t="s">
        <v>2</v>
      </c>
      <c r="D4" s="45"/>
      <c r="E4" s="46"/>
      <c r="F4" s="46"/>
      <c r="G4" s="46"/>
      <c r="H4" s="46"/>
      <c r="I4" s="46"/>
      <c r="J4" s="45"/>
      <c r="K4" s="46"/>
      <c r="L4" s="46"/>
      <c r="M4" s="46"/>
      <c r="N4" s="46"/>
      <c r="O4" s="47"/>
      <c r="P4" s="46"/>
      <c r="Q4" s="46"/>
      <c r="R4" s="46"/>
      <c r="S4" s="46"/>
      <c r="T4" s="46"/>
      <c r="U4" s="47"/>
      <c r="V4" s="56"/>
      <c r="W4" s="56"/>
      <c r="X4" s="56"/>
    </row>
    <row r="5" spans="1:24" x14ac:dyDescent="0.25">
      <c r="A5" s="23" t="s">
        <v>63</v>
      </c>
      <c r="B5" s="12">
        <v>0</v>
      </c>
      <c r="C5" s="8">
        <v>2</v>
      </c>
      <c r="D5" s="51">
        <v>1109</v>
      </c>
      <c r="E5" s="52">
        <v>934</v>
      </c>
      <c r="F5" s="52">
        <v>2</v>
      </c>
      <c r="G5" s="52">
        <v>126</v>
      </c>
      <c r="H5" s="52">
        <v>0</v>
      </c>
      <c r="I5" s="49">
        <f t="shared" ref="I5:I6" si="1">SUM(D5:H5)</f>
        <v>2171</v>
      </c>
      <c r="J5" s="51">
        <v>1110</v>
      </c>
      <c r="K5" s="52">
        <v>934</v>
      </c>
      <c r="L5" s="52">
        <v>3</v>
      </c>
      <c r="M5" s="52">
        <v>124</v>
      </c>
      <c r="N5" s="52">
        <v>0</v>
      </c>
      <c r="O5" s="50">
        <f t="shared" ref="O5:O6" si="2">SUM(J5:N5)</f>
        <v>2171</v>
      </c>
      <c r="P5" s="52">
        <f t="shared" ref="P5:T6" si="3">J5-D5</f>
        <v>1</v>
      </c>
      <c r="Q5" s="52">
        <f t="shared" si="3"/>
        <v>0</v>
      </c>
      <c r="R5" s="52">
        <f t="shared" si="3"/>
        <v>1</v>
      </c>
      <c r="S5" s="52">
        <f t="shared" si="3"/>
        <v>-2</v>
      </c>
      <c r="T5" s="52">
        <f t="shared" si="3"/>
        <v>0</v>
      </c>
      <c r="U5" s="50">
        <f t="shared" ref="U5:U6" si="4">O5-I5</f>
        <v>0</v>
      </c>
      <c r="V5" s="56"/>
      <c r="W5" s="56"/>
      <c r="X5" s="56"/>
    </row>
    <row r="6" spans="1:24" ht="15.75" thickBot="1" x14ac:dyDescent="0.3">
      <c r="A6" s="24" t="s">
        <v>63</v>
      </c>
      <c r="B6" s="25">
        <v>0</v>
      </c>
      <c r="C6" s="34">
        <v>8</v>
      </c>
      <c r="D6" s="61">
        <v>683</v>
      </c>
      <c r="E6" s="60">
        <v>609</v>
      </c>
      <c r="F6" s="60">
        <v>0</v>
      </c>
      <c r="G6" s="60">
        <v>76</v>
      </c>
      <c r="H6" s="60">
        <v>1</v>
      </c>
      <c r="I6" s="54">
        <f t="shared" si="1"/>
        <v>1369</v>
      </c>
      <c r="J6" s="61">
        <v>686</v>
      </c>
      <c r="K6" s="60">
        <v>609</v>
      </c>
      <c r="L6" s="60">
        <v>1</v>
      </c>
      <c r="M6" s="60">
        <v>73</v>
      </c>
      <c r="N6" s="60">
        <v>0</v>
      </c>
      <c r="O6" s="55">
        <f t="shared" si="2"/>
        <v>1369</v>
      </c>
      <c r="P6" s="60">
        <f t="shared" si="3"/>
        <v>3</v>
      </c>
      <c r="Q6" s="60">
        <f t="shared" si="3"/>
        <v>0</v>
      </c>
      <c r="R6" s="60">
        <f t="shared" si="3"/>
        <v>1</v>
      </c>
      <c r="S6" s="60">
        <f t="shared" si="3"/>
        <v>-3</v>
      </c>
      <c r="T6" s="60">
        <f t="shared" si="3"/>
        <v>-1</v>
      </c>
      <c r="U6" s="55">
        <f t="shared" si="4"/>
        <v>0</v>
      </c>
      <c r="V6" s="56"/>
      <c r="W6" s="56"/>
      <c r="X6" s="56"/>
    </row>
    <row r="7" spans="1:24" ht="15.75" thickBot="1" x14ac:dyDescent="0.3"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</row>
    <row r="8" spans="1:24" ht="21.75" thickBot="1" x14ac:dyDescent="0.4">
      <c r="A8" s="91" t="s">
        <v>125</v>
      </c>
      <c r="B8" s="92"/>
      <c r="C8" s="93"/>
      <c r="D8" s="88" t="s">
        <v>74</v>
      </c>
      <c r="E8" s="89"/>
      <c r="F8" s="89"/>
      <c r="G8" s="89"/>
      <c r="H8" s="89"/>
      <c r="I8" s="90"/>
      <c r="J8" s="88" t="s">
        <v>76</v>
      </c>
      <c r="K8" s="89"/>
      <c r="L8" s="89"/>
      <c r="M8" s="89"/>
      <c r="N8" s="89"/>
      <c r="O8" s="90"/>
      <c r="P8" s="88" t="s">
        <v>77</v>
      </c>
      <c r="Q8" s="89"/>
      <c r="R8" s="89"/>
      <c r="S8" s="89"/>
      <c r="T8" s="89"/>
      <c r="U8" s="90"/>
      <c r="V8" s="56"/>
      <c r="W8" s="56"/>
      <c r="X8" s="56"/>
    </row>
    <row r="9" spans="1:24" ht="126.75" thickBot="1" x14ac:dyDescent="0.3">
      <c r="A9" s="94"/>
      <c r="B9" s="95"/>
      <c r="C9" s="96"/>
      <c r="D9" s="69" t="s">
        <v>126</v>
      </c>
      <c r="E9" s="70" t="s">
        <v>127</v>
      </c>
      <c r="F9" s="70" t="s">
        <v>70</v>
      </c>
      <c r="G9" s="70" t="s">
        <v>71</v>
      </c>
      <c r="H9" s="70" t="s">
        <v>72</v>
      </c>
      <c r="I9" s="70" t="s">
        <v>73</v>
      </c>
      <c r="J9" s="69" t="s">
        <v>126</v>
      </c>
      <c r="K9" s="70" t="s">
        <v>127</v>
      </c>
      <c r="L9" s="70" t="s">
        <v>70</v>
      </c>
      <c r="M9" s="70" t="s">
        <v>71</v>
      </c>
      <c r="N9" s="70" t="s">
        <v>72</v>
      </c>
      <c r="O9" s="71" t="s">
        <v>73</v>
      </c>
      <c r="P9" s="69" t="s">
        <v>126</v>
      </c>
      <c r="Q9" s="70" t="s">
        <v>127</v>
      </c>
      <c r="R9" s="70" t="s">
        <v>70</v>
      </c>
      <c r="S9" s="70" t="s">
        <v>71</v>
      </c>
      <c r="T9" s="70" t="s">
        <v>72</v>
      </c>
      <c r="U9" s="71" t="s">
        <v>73</v>
      </c>
      <c r="V9" s="56"/>
      <c r="W9" s="56"/>
      <c r="X9" s="56"/>
    </row>
    <row r="10" spans="1:24" ht="19.5" thickBot="1" x14ac:dyDescent="0.35">
      <c r="A10" s="75" t="s">
        <v>96</v>
      </c>
      <c r="B10" s="76"/>
      <c r="C10" s="76"/>
      <c r="D10" s="39">
        <f t="shared" ref="D10:U10" si="5">SUM(D12:D13)</f>
        <v>1654</v>
      </c>
      <c r="E10" s="40">
        <f t="shared" si="5"/>
        <v>1047</v>
      </c>
      <c r="F10" s="40">
        <f t="shared" si="5"/>
        <v>11</v>
      </c>
      <c r="G10" s="40">
        <f t="shared" si="5"/>
        <v>266</v>
      </c>
      <c r="H10" s="40">
        <f t="shared" si="5"/>
        <v>0</v>
      </c>
      <c r="I10" s="41">
        <f t="shared" si="5"/>
        <v>2978</v>
      </c>
      <c r="J10" s="40">
        <f t="shared" si="5"/>
        <v>1663</v>
      </c>
      <c r="K10" s="40">
        <f t="shared" si="5"/>
        <v>1052</v>
      </c>
      <c r="L10" s="40">
        <f t="shared" si="5"/>
        <v>8</v>
      </c>
      <c r="M10" s="40">
        <f t="shared" si="5"/>
        <v>258</v>
      </c>
      <c r="N10" s="40">
        <f t="shared" si="5"/>
        <v>0</v>
      </c>
      <c r="O10" s="40">
        <f t="shared" si="5"/>
        <v>2981</v>
      </c>
      <c r="P10" s="39">
        <f t="shared" si="5"/>
        <v>9</v>
      </c>
      <c r="Q10" s="40">
        <f t="shared" si="5"/>
        <v>5</v>
      </c>
      <c r="R10" s="40">
        <f t="shared" si="5"/>
        <v>-3</v>
      </c>
      <c r="S10" s="40">
        <f t="shared" si="5"/>
        <v>-8</v>
      </c>
      <c r="T10" s="40">
        <f t="shared" si="5"/>
        <v>0</v>
      </c>
      <c r="U10" s="41">
        <f t="shared" si="5"/>
        <v>3</v>
      </c>
      <c r="V10" s="56"/>
      <c r="W10" s="56"/>
      <c r="X10" s="56"/>
    </row>
    <row r="11" spans="1:24" ht="15.75" x14ac:dyDescent="0.25">
      <c r="A11" s="29" t="s">
        <v>0</v>
      </c>
      <c r="B11" s="30" t="s">
        <v>1</v>
      </c>
      <c r="C11" s="31" t="s">
        <v>2</v>
      </c>
      <c r="D11" s="45"/>
      <c r="E11" s="46"/>
      <c r="F11" s="46"/>
      <c r="G11" s="46"/>
      <c r="H11" s="46"/>
      <c r="I11" s="46"/>
      <c r="J11" s="45"/>
      <c r="K11" s="46"/>
      <c r="L11" s="46"/>
      <c r="M11" s="46"/>
      <c r="N11" s="46"/>
      <c r="O11" s="47"/>
      <c r="P11" s="46"/>
      <c r="Q11" s="46"/>
      <c r="R11" s="46"/>
      <c r="S11" s="46"/>
      <c r="T11" s="46"/>
      <c r="U11" s="47"/>
      <c r="V11" s="56"/>
      <c r="W11" s="56"/>
      <c r="X11" s="56"/>
    </row>
    <row r="12" spans="1:24" x14ac:dyDescent="0.25">
      <c r="A12" s="23" t="s">
        <v>16</v>
      </c>
      <c r="B12" s="12">
        <v>0</v>
      </c>
      <c r="C12" s="8">
        <v>1</v>
      </c>
      <c r="D12" s="51">
        <v>912</v>
      </c>
      <c r="E12" s="52">
        <v>745</v>
      </c>
      <c r="F12" s="52">
        <v>6</v>
      </c>
      <c r="G12" s="52">
        <v>187</v>
      </c>
      <c r="H12" s="52">
        <v>0</v>
      </c>
      <c r="I12" s="49">
        <f t="shared" ref="I12:I13" si="6">SUM(D12:H12)</f>
        <v>1850</v>
      </c>
      <c r="J12" s="51">
        <v>919</v>
      </c>
      <c r="K12" s="52">
        <v>748</v>
      </c>
      <c r="L12" s="52">
        <v>3</v>
      </c>
      <c r="M12" s="52">
        <v>180</v>
      </c>
      <c r="N12" s="52">
        <v>0</v>
      </c>
      <c r="O12" s="50">
        <f t="shared" ref="O12:O13" si="7">SUM(J12:N12)</f>
        <v>1850</v>
      </c>
      <c r="P12" s="52">
        <f t="shared" ref="P12:T13" si="8">J12-D12</f>
        <v>7</v>
      </c>
      <c r="Q12" s="52">
        <f t="shared" si="8"/>
        <v>3</v>
      </c>
      <c r="R12" s="52">
        <f t="shared" si="8"/>
        <v>-3</v>
      </c>
      <c r="S12" s="52">
        <f t="shared" si="8"/>
        <v>-7</v>
      </c>
      <c r="T12" s="52">
        <f t="shared" si="8"/>
        <v>0</v>
      </c>
      <c r="U12" s="50">
        <f t="shared" ref="U12:U13" si="9">O12-I12</f>
        <v>0</v>
      </c>
      <c r="V12" s="56"/>
      <c r="W12" s="56"/>
      <c r="X12" s="56"/>
    </row>
    <row r="13" spans="1:24" ht="15.75" thickBot="1" x14ac:dyDescent="0.3">
      <c r="A13" s="24" t="s">
        <v>23</v>
      </c>
      <c r="B13" s="25">
        <v>0</v>
      </c>
      <c r="C13" s="34" t="s">
        <v>24</v>
      </c>
      <c r="D13" s="61">
        <v>742</v>
      </c>
      <c r="E13" s="60">
        <v>302</v>
      </c>
      <c r="F13" s="60">
        <v>5</v>
      </c>
      <c r="G13" s="60">
        <v>79</v>
      </c>
      <c r="H13" s="60">
        <v>0</v>
      </c>
      <c r="I13" s="54">
        <f t="shared" si="6"/>
        <v>1128</v>
      </c>
      <c r="J13" s="61">
        <v>744</v>
      </c>
      <c r="K13" s="60">
        <v>304</v>
      </c>
      <c r="L13" s="60">
        <v>5</v>
      </c>
      <c r="M13" s="60">
        <v>78</v>
      </c>
      <c r="N13" s="60">
        <v>0</v>
      </c>
      <c r="O13" s="55">
        <f t="shared" si="7"/>
        <v>1131</v>
      </c>
      <c r="P13" s="60">
        <f t="shared" si="8"/>
        <v>2</v>
      </c>
      <c r="Q13" s="60">
        <f t="shared" si="8"/>
        <v>2</v>
      </c>
      <c r="R13" s="60">
        <f t="shared" si="8"/>
        <v>0</v>
      </c>
      <c r="S13" s="60">
        <f t="shared" si="8"/>
        <v>-1</v>
      </c>
      <c r="T13" s="60">
        <f t="shared" si="8"/>
        <v>0</v>
      </c>
      <c r="U13" s="55">
        <f t="shared" si="9"/>
        <v>3</v>
      </c>
      <c r="V13" s="56"/>
      <c r="W13" s="56"/>
      <c r="X13" s="56"/>
    </row>
    <row r="14" spans="1:24" ht="15.75" thickBot="1" x14ac:dyDescent="0.3"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  <c r="R14" s="56"/>
      <c r="S14" s="56"/>
      <c r="T14" s="56"/>
      <c r="U14" s="56"/>
      <c r="V14" s="56"/>
      <c r="W14" s="56"/>
      <c r="X14" s="56"/>
    </row>
    <row r="15" spans="1:24" ht="21.75" thickBot="1" x14ac:dyDescent="0.4">
      <c r="A15" s="91" t="s">
        <v>128</v>
      </c>
      <c r="B15" s="92"/>
      <c r="C15" s="93"/>
      <c r="D15" s="88" t="s">
        <v>74</v>
      </c>
      <c r="E15" s="89"/>
      <c r="F15" s="89"/>
      <c r="G15" s="89"/>
      <c r="H15" s="89"/>
      <c r="I15" s="90"/>
      <c r="J15" s="88" t="s">
        <v>76</v>
      </c>
      <c r="K15" s="89"/>
      <c r="L15" s="89"/>
      <c r="M15" s="89"/>
      <c r="N15" s="89"/>
      <c r="O15" s="90"/>
      <c r="P15" s="88" t="s">
        <v>77</v>
      </c>
      <c r="Q15" s="89"/>
      <c r="R15" s="89"/>
      <c r="S15" s="89"/>
      <c r="T15" s="89"/>
      <c r="U15" s="90"/>
      <c r="V15" s="56"/>
      <c r="W15" s="56"/>
      <c r="X15" s="56"/>
    </row>
    <row r="16" spans="1:24" ht="126.75" thickBot="1" x14ac:dyDescent="0.3">
      <c r="A16" s="94"/>
      <c r="B16" s="95"/>
      <c r="C16" s="96"/>
      <c r="D16" s="69" t="s">
        <v>129</v>
      </c>
      <c r="E16" s="70" t="s">
        <v>130</v>
      </c>
      <c r="F16" s="70" t="s">
        <v>70</v>
      </c>
      <c r="G16" s="70" t="s">
        <v>71</v>
      </c>
      <c r="H16" s="70" t="s">
        <v>72</v>
      </c>
      <c r="I16" s="70" t="s">
        <v>73</v>
      </c>
      <c r="J16" s="69" t="s">
        <v>129</v>
      </c>
      <c r="K16" s="70" t="s">
        <v>130</v>
      </c>
      <c r="L16" s="70" t="s">
        <v>70</v>
      </c>
      <c r="M16" s="70" t="s">
        <v>71</v>
      </c>
      <c r="N16" s="70" t="s">
        <v>72</v>
      </c>
      <c r="O16" s="71" t="s">
        <v>73</v>
      </c>
      <c r="P16" s="69" t="s">
        <v>129</v>
      </c>
      <c r="Q16" s="70" t="s">
        <v>130</v>
      </c>
      <c r="R16" s="70" t="s">
        <v>70</v>
      </c>
      <c r="S16" s="70" t="s">
        <v>71</v>
      </c>
      <c r="T16" s="70" t="s">
        <v>72</v>
      </c>
      <c r="U16" s="71" t="s">
        <v>73</v>
      </c>
      <c r="V16" s="56"/>
      <c r="W16" s="56"/>
      <c r="X16" s="56"/>
    </row>
    <row r="17" spans="1:24" ht="19.5" thickBot="1" x14ac:dyDescent="0.35">
      <c r="A17" s="75" t="s">
        <v>96</v>
      </c>
      <c r="B17" s="76"/>
      <c r="C17" s="76"/>
      <c r="D17" s="39">
        <f t="shared" ref="D17:U17" si="10">SUM(D19:D20)</f>
        <v>894</v>
      </c>
      <c r="E17" s="40">
        <f t="shared" si="10"/>
        <v>915</v>
      </c>
      <c r="F17" s="40">
        <f t="shared" si="10"/>
        <v>2</v>
      </c>
      <c r="G17" s="40">
        <f t="shared" si="10"/>
        <v>96</v>
      </c>
      <c r="H17" s="40">
        <f t="shared" si="10"/>
        <v>0</v>
      </c>
      <c r="I17" s="41">
        <f t="shared" si="10"/>
        <v>1907</v>
      </c>
      <c r="J17" s="40">
        <f t="shared" si="10"/>
        <v>894</v>
      </c>
      <c r="K17" s="40">
        <f t="shared" si="10"/>
        <v>915</v>
      </c>
      <c r="L17" s="40">
        <f t="shared" si="10"/>
        <v>1</v>
      </c>
      <c r="M17" s="40">
        <f t="shared" si="10"/>
        <v>96</v>
      </c>
      <c r="N17" s="40">
        <f t="shared" si="10"/>
        <v>1</v>
      </c>
      <c r="O17" s="40">
        <f t="shared" si="10"/>
        <v>1907</v>
      </c>
      <c r="P17" s="39">
        <f t="shared" si="10"/>
        <v>0</v>
      </c>
      <c r="Q17" s="40">
        <f t="shared" si="10"/>
        <v>0</v>
      </c>
      <c r="R17" s="40">
        <f t="shared" si="10"/>
        <v>-1</v>
      </c>
      <c r="S17" s="40">
        <f t="shared" si="10"/>
        <v>0</v>
      </c>
      <c r="T17" s="40">
        <f t="shared" si="10"/>
        <v>1</v>
      </c>
      <c r="U17" s="41">
        <f t="shared" si="10"/>
        <v>0</v>
      </c>
      <c r="V17" s="56"/>
      <c r="W17" s="56"/>
      <c r="X17" s="56"/>
    </row>
    <row r="18" spans="1:24" ht="15.75" x14ac:dyDescent="0.25">
      <c r="A18" s="29" t="s">
        <v>0</v>
      </c>
      <c r="B18" s="30" t="s">
        <v>1</v>
      </c>
      <c r="C18" s="31" t="s">
        <v>2</v>
      </c>
      <c r="D18" s="45"/>
      <c r="E18" s="46"/>
      <c r="F18" s="46"/>
      <c r="G18" s="46"/>
      <c r="H18" s="46"/>
      <c r="I18" s="46"/>
      <c r="J18" s="45"/>
      <c r="K18" s="46"/>
      <c r="L18" s="46"/>
      <c r="M18" s="46"/>
      <c r="N18" s="46"/>
      <c r="O18" s="47"/>
      <c r="P18" s="46"/>
      <c r="Q18" s="46"/>
      <c r="R18" s="46"/>
      <c r="S18" s="46"/>
      <c r="T18" s="46"/>
      <c r="U18" s="47"/>
      <c r="V18" s="56"/>
      <c r="W18" s="56"/>
      <c r="X18" s="56"/>
    </row>
    <row r="19" spans="1:24" x14ac:dyDescent="0.25">
      <c r="A19" s="23" t="s">
        <v>3</v>
      </c>
      <c r="B19" s="12">
        <v>0</v>
      </c>
      <c r="C19" s="8" t="s">
        <v>4</v>
      </c>
      <c r="D19" s="51">
        <v>121</v>
      </c>
      <c r="E19" s="52">
        <v>89</v>
      </c>
      <c r="F19" s="52">
        <v>1</v>
      </c>
      <c r="G19" s="52">
        <v>20</v>
      </c>
      <c r="H19" s="52">
        <v>0</v>
      </c>
      <c r="I19" s="49">
        <f t="shared" ref="I19:I20" si="11">SUM(D19:H19)</f>
        <v>231</v>
      </c>
      <c r="J19" s="51">
        <v>121</v>
      </c>
      <c r="K19" s="52">
        <v>89</v>
      </c>
      <c r="L19" s="52">
        <v>1</v>
      </c>
      <c r="M19" s="52">
        <v>20</v>
      </c>
      <c r="N19" s="52">
        <v>0</v>
      </c>
      <c r="O19" s="50">
        <f t="shared" ref="O19:O20" si="12">SUM(J19:N19)</f>
        <v>231</v>
      </c>
      <c r="P19" s="52">
        <f t="shared" ref="P19:T20" si="13">J19-D19</f>
        <v>0</v>
      </c>
      <c r="Q19" s="52">
        <f t="shared" si="13"/>
        <v>0</v>
      </c>
      <c r="R19" s="52">
        <f t="shared" si="13"/>
        <v>0</v>
      </c>
      <c r="S19" s="52">
        <f t="shared" si="13"/>
        <v>0</v>
      </c>
      <c r="T19" s="52">
        <f t="shared" si="13"/>
        <v>0</v>
      </c>
      <c r="U19" s="50">
        <f t="shared" ref="U19:U20" si="14">O19-I19</f>
        <v>0</v>
      </c>
      <c r="V19" s="56"/>
      <c r="W19" s="56"/>
      <c r="X19" s="56"/>
    </row>
    <row r="20" spans="1:24" ht="15.75" thickBot="1" x14ac:dyDescent="0.3">
      <c r="A20" s="24" t="s">
        <v>19</v>
      </c>
      <c r="B20" s="25">
        <v>0</v>
      </c>
      <c r="C20" s="34">
        <v>6</v>
      </c>
      <c r="D20" s="61">
        <v>773</v>
      </c>
      <c r="E20" s="60">
        <v>826</v>
      </c>
      <c r="F20" s="60">
        <v>1</v>
      </c>
      <c r="G20" s="60">
        <v>76</v>
      </c>
      <c r="H20" s="60">
        <v>0</v>
      </c>
      <c r="I20" s="54">
        <f t="shared" si="11"/>
        <v>1676</v>
      </c>
      <c r="J20" s="61">
        <v>773</v>
      </c>
      <c r="K20" s="60">
        <v>826</v>
      </c>
      <c r="L20" s="60">
        <v>0</v>
      </c>
      <c r="M20" s="60">
        <v>76</v>
      </c>
      <c r="N20" s="60">
        <v>1</v>
      </c>
      <c r="O20" s="55">
        <f t="shared" si="12"/>
        <v>1676</v>
      </c>
      <c r="P20" s="60">
        <f t="shared" si="13"/>
        <v>0</v>
      </c>
      <c r="Q20" s="60">
        <f t="shared" si="13"/>
        <v>0</v>
      </c>
      <c r="R20" s="60">
        <f t="shared" si="13"/>
        <v>-1</v>
      </c>
      <c r="S20" s="60">
        <f t="shared" si="13"/>
        <v>0</v>
      </c>
      <c r="T20" s="60">
        <f t="shared" si="13"/>
        <v>1</v>
      </c>
      <c r="U20" s="55">
        <f t="shared" si="14"/>
        <v>0</v>
      </c>
      <c r="V20" s="56"/>
      <c r="W20" s="56"/>
      <c r="X20" s="56"/>
    </row>
    <row r="21" spans="1:24" ht="15.75" thickBot="1" x14ac:dyDescent="0.3"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56"/>
      <c r="S21" s="56"/>
      <c r="T21" s="56"/>
      <c r="U21" s="56"/>
      <c r="V21" s="56"/>
      <c r="W21" s="56"/>
      <c r="X21" s="56"/>
    </row>
    <row r="22" spans="1:24" ht="21.75" thickBot="1" x14ac:dyDescent="0.4">
      <c r="A22" s="91" t="s">
        <v>131</v>
      </c>
      <c r="B22" s="92"/>
      <c r="C22" s="93"/>
      <c r="D22" s="88" t="s">
        <v>74</v>
      </c>
      <c r="E22" s="89"/>
      <c r="F22" s="89"/>
      <c r="G22" s="89"/>
      <c r="H22" s="89"/>
      <c r="I22" s="90"/>
      <c r="J22" s="88" t="s">
        <v>76</v>
      </c>
      <c r="K22" s="89"/>
      <c r="L22" s="89"/>
      <c r="M22" s="89"/>
      <c r="N22" s="89"/>
      <c r="O22" s="90"/>
      <c r="P22" s="88" t="s">
        <v>77</v>
      </c>
      <c r="Q22" s="89"/>
      <c r="R22" s="89"/>
      <c r="S22" s="89"/>
      <c r="T22" s="89"/>
      <c r="U22" s="90"/>
      <c r="V22" s="56"/>
      <c r="W22" s="56"/>
      <c r="X22" s="56"/>
    </row>
    <row r="23" spans="1:24" ht="126.75" thickBot="1" x14ac:dyDescent="0.3">
      <c r="A23" s="94"/>
      <c r="B23" s="95"/>
      <c r="C23" s="96"/>
      <c r="D23" s="69" t="s">
        <v>133</v>
      </c>
      <c r="E23" s="70" t="s">
        <v>132</v>
      </c>
      <c r="F23" s="70" t="s">
        <v>70</v>
      </c>
      <c r="G23" s="70" t="s">
        <v>71</v>
      </c>
      <c r="H23" s="70" t="s">
        <v>72</v>
      </c>
      <c r="I23" s="70" t="s">
        <v>73</v>
      </c>
      <c r="J23" s="69" t="s">
        <v>133</v>
      </c>
      <c r="K23" s="70" t="s">
        <v>132</v>
      </c>
      <c r="L23" s="70" t="s">
        <v>70</v>
      </c>
      <c r="M23" s="70" t="s">
        <v>71</v>
      </c>
      <c r="N23" s="70" t="s">
        <v>72</v>
      </c>
      <c r="O23" s="71" t="s">
        <v>73</v>
      </c>
      <c r="P23" s="69" t="s">
        <v>133</v>
      </c>
      <c r="Q23" s="70" t="s">
        <v>132</v>
      </c>
      <c r="R23" s="70" t="s">
        <v>70</v>
      </c>
      <c r="S23" s="70" t="s">
        <v>71</v>
      </c>
      <c r="T23" s="70" t="s">
        <v>72</v>
      </c>
      <c r="U23" s="71" t="s">
        <v>73</v>
      </c>
      <c r="V23" s="56"/>
      <c r="W23" s="56"/>
      <c r="X23" s="56"/>
    </row>
    <row r="24" spans="1:24" ht="19.5" thickBot="1" x14ac:dyDescent="0.35">
      <c r="A24" s="75" t="s">
        <v>96</v>
      </c>
      <c r="B24" s="76"/>
      <c r="C24" s="76"/>
      <c r="D24" s="39">
        <f t="shared" ref="D24:U24" si="15">SUM(D26:D26)</f>
        <v>956</v>
      </c>
      <c r="E24" s="40">
        <f t="shared" si="15"/>
        <v>640</v>
      </c>
      <c r="F24" s="40">
        <f t="shared" si="15"/>
        <v>0</v>
      </c>
      <c r="G24" s="40">
        <f t="shared" si="15"/>
        <v>85</v>
      </c>
      <c r="H24" s="40">
        <f t="shared" si="15"/>
        <v>0</v>
      </c>
      <c r="I24" s="41">
        <f t="shared" si="15"/>
        <v>1681</v>
      </c>
      <c r="J24" s="40">
        <f t="shared" si="15"/>
        <v>957</v>
      </c>
      <c r="K24" s="40">
        <f t="shared" si="15"/>
        <v>640</v>
      </c>
      <c r="L24" s="40">
        <f t="shared" si="15"/>
        <v>0</v>
      </c>
      <c r="M24" s="40">
        <f t="shared" si="15"/>
        <v>85</v>
      </c>
      <c r="N24" s="40">
        <f t="shared" si="15"/>
        <v>0</v>
      </c>
      <c r="O24" s="40">
        <f t="shared" si="15"/>
        <v>1682</v>
      </c>
      <c r="P24" s="39">
        <f t="shared" si="15"/>
        <v>1</v>
      </c>
      <c r="Q24" s="40">
        <f t="shared" si="15"/>
        <v>0</v>
      </c>
      <c r="R24" s="40">
        <f t="shared" si="15"/>
        <v>0</v>
      </c>
      <c r="S24" s="40">
        <f t="shared" si="15"/>
        <v>0</v>
      </c>
      <c r="T24" s="40">
        <f t="shared" si="15"/>
        <v>0</v>
      </c>
      <c r="U24" s="41">
        <f t="shared" si="15"/>
        <v>1</v>
      </c>
      <c r="V24" s="56"/>
      <c r="W24" s="56"/>
      <c r="X24" s="56"/>
    </row>
    <row r="25" spans="1:24" ht="15.75" x14ac:dyDescent="0.25">
      <c r="A25" s="29" t="s">
        <v>0</v>
      </c>
      <c r="B25" s="30" t="s">
        <v>1</v>
      </c>
      <c r="C25" s="31" t="s">
        <v>2</v>
      </c>
      <c r="D25" s="45"/>
      <c r="E25" s="46"/>
      <c r="F25" s="46"/>
      <c r="G25" s="46"/>
      <c r="H25" s="46"/>
      <c r="I25" s="46"/>
      <c r="J25" s="45"/>
      <c r="K25" s="46"/>
      <c r="L25" s="46"/>
      <c r="M25" s="46"/>
      <c r="N25" s="46"/>
      <c r="O25" s="47"/>
      <c r="P25" s="46"/>
      <c r="Q25" s="46"/>
      <c r="R25" s="46"/>
      <c r="S25" s="46"/>
      <c r="T25" s="46"/>
      <c r="U25" s="47"/>
      <c r="V25" s="56"/>
      <c r="W25" s="56"/>
      <c r="X25" s="56"/>
    </row>
    <row r="26" spans="1:24" ht="15.75" thickBot="1" x14ac:dyDescent="0.3">
      <c r="A26" s="24" t="s">
        <v>40</v>
      </c>
      <c r="B26" s="25">
        <v>0</v>
      </c>
      <c r="C26" s="34">
        <v>4</v>
      </c>
      <c r="D26" s="61">
        <v>956</v>
      </c>
      <c r="E26" s="60">
        <v>640</v>
      </c>
      <c r="F26" s="60">
        <v>0</v>
      </c>
      <c r="G26" s="60">
        <v>85</v>
      </c>
      <c r="H26" s="60">
        <v>0</v>
      </c>
      <c r="I26" s="54">
        <f t="shared" ref="I26" si="16">SUM(D26:H26)</f>
        <v>1681</v>
      </c>
      <c r="J26" s="61">
        <v>957</v>
      </c>
      <c r="K26" s="60">
        <v>640</v>
      </c>
      <c r="L26" s="60">
        <v>0</v>
      </c>
      <c r="M26" s="60">
        <v>85</v>
      </c>
      <c r="N26" s="60">
        <v>0</v>
      </c>
      <c r="O26" s="55">
        <f t="shared" ref="O26" si="17">SUM(J26:N26)</f>
        <v>1682</v>
      </c>
      <c r="P26" s="60">
        <f>J26-D26</f>
        <v>1</v>
      </c>
      <c r="Q26" s="60">
        <f>K26-E26</f>
        <v>0</v>
      </c>
      <c r="R26" s="60">
        <f>L26-F26</f>
        <v>0</v>
      </c>
      <c r="S26" s="60">
        <f>M26-G26</f>
        <v>0</v>
      </c>
      <c r="T26" s="60">
        <f>N26-H26</f>
        <v>0</v>
      </c>
      <c r="U26" s="55">
        <f t="shared" ref="U26" si="18">O26-I26</f>
        <v>1</v>
      </c>
      <c r="V26" s="56"/>
      <c r="W26" s="56"/>
      <c r="X26" s="56"/>
    </row>
    <row r="27" spans="1:24" ht="15.75" thickBot="1" x14ac:dyDescent="0.3">
      <c r="D27" s="56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6"/>
      <c r="R27" s="56"/>
      <c r="S27" s="56"/>
      <c r="T27" s="56"/>
      <c r="U27" s="56"/>
      <c r="V27" s="56"/>
      <c r="W27" s="56"/>
      <c r="X27" s="56"/>
    </row>
    <row r="28" spans="1:24" ht="21.75" customHeight="1" thickBot="1" x14ac:dyDescent="0.4">
      <c r="A28" s="97" t="s">
        <v>138</v>
      </c>
      <c r="B28" s="98"/>
      <c r="C28" s="99"/>
      <c r="D28" s="88" t="s">
        <v>74</v>
      </c>
      <c r="E28" s="89"/>
      <c r="F28" s="89"/>
      <c r="G28" s="89"/>
      <c r="H28" s="89"/>
      <c r="I28" s="89"/>
      <c r="J28" s="90"/>
      <c r="K28" s="88" t="s">
        <v>76</v>
      </c>
      <c r="L28" s="89"/>
      <c r="M28" s="89"/>
      <c r="N28" s="89"/>
      <c r="O28" s="89"/>
      <c r="P28" s="89"/>
      <c r="Q28" s="90"/>
      <c r="R28" s="88" t="s">
        <v>77</v>
      </c>
      <c r="S28" s="89"/>
      <c r="T28" s="89"/>
      <c r="U28" s="89"/>
      <c r="V28" s="89"/>
      <c r="W28" s="89"/>
      <c r="X28" s="90"/>
    </row>
    <row r="29" spans="1:24" ht="126.75" thickBot="1" x14ac:dyDescent="0.3">
      <c r="A29" s="100"/>
      <c r="B29" s="101"/>
      <c r="C29" s="102"/>
      <c r="D29" s="57" t="s">
        <v>134</v>
      </c>
      <c r="E29" s="58" t="s">
        <v>135</v>
      </c>
      <c r="F29" s="58" t="s">
        <v>136</v>
      </c>
      <c r="G29" s="58" t="s">
        <v>70</v>
      </c>
      <c r="H29" s="58" t="s">
        <v>71</v>
      </c>
      <c r="I29" s="58" t="s">
        <v>72</v>
      </c>
      <c r="J29" s="58" t="s">
        <v>73</v>
      </c>
      <c r="K29" s="57" t="s">
        <v>134</v>
      </c>
      <c r="L29" s="58" t="s">
        <v>135</v>
      </c>
      <c r="M29" s="58" t="s">
        <v>136</v>
      </c>
      <c r="N29" s="58" t="s">
        <v>70</v>
      </c>
      <c r="O29" s="58" t="s">
        <v>71</v>
      </c>
      <c r="P29" s="58" t="s">
        <v>72</v>
      </c>
      <c r="Q29" s="59" t="s">
        <v>73</v>
      </c>
      <c r="R29" s="57" t="s">
        <v>134</v>
      </c>
      <c r="S29" s="58" t="s">
        <v>135</v>
      </c>
      <c r="T29" s="58" t="s">
        <v>136</v>
      </c>
      <c r="U29" s="58" t="s">
        <v>70</v>
      </c>
      <c r="V29" s="58" t="s">
        <v>71</v>
      </c>
      <c r="W29" s="58" t="s">
        <v>72</v>
      </c>
      <c r="X29" s="59" t="s">
        <v>73</v>
      </c>
    </row>
    <row r="30" spans="1:24" ht="19.5" thickBot="1" x14ac:dyDescent="0.35">
      <c r="A30" s="75" t="s">
        <v>96</v>
      </c>
      <c r="B30" s="76"/>
      <c r="C30" s="76"/>
      <c r="D30" s="39">
        <f t="shared" ref="D30:X30" si="19">SUM(D32:D32)</f>
        <v>1496</v>
      </c>
      <c r="E30" s="40">
        <f t="shared" si="19"/>
        <v>534</v>
      </c>
      <c r="F30" s="40">
        <f t="shared" si="19"/>
        <v>148</v>
      </c>
      <c r="G30" s="40">
        <f t="shared" si="19"/>
        <v>0</v>
      </c>
      <c r="H30" s="40">
        <f t="shared" si="19"/>
        <v>133</v>
      </c>
      <c r="I30" s="40">
        <f t="shared" si="19"/>
        <v>0</v>
      </c>
      <c r="J30" s="41">
        <f t="shared" si="19"/>
        <v>2311</v>
      </c>
      <c r="K30" s="40">
        <f t="shared" si="19"/>
        <v>1502</v>
      </c>
      <c r="L30" s="40">
        <f t="shared" si="19"/>
        <v>530</v>
      </c>
      <c r="M30" s="40">
        <f t="shared" si="19"/>
        <v>143</v>
      </c>
      <c r="N30" s="40">
        <f t="shared" si="19"/>
        <v>1</v>
      </c>
      <c r="O30" s="40">
        <f t="shared" si="19"/>
        <v>130</v>
      </c>
      <c r="P30" s="40">
        <f t="shared" si="19"/>
        <v>2</v>
      </c>
      <c r="Q30" s="40">
        <f t="shared" si="19"/>
        <v>2308</v>
      </c>
      <c r="R30" s="39">
        <f t="shared" si="19"/>
        <v>6</v>
      </c>
      <c r="S30" s="40">
        <f t="shared" si="19"/>
        <v>-4</v>
      </c>
      <c r="T30" s="40">
        <f t="shared" si="19"/>
        <v>-5</v>
      </c>
      <c r="U30" s="40">
        <f t="shared" si="19"/>
        <v>1</v>
      </c>
      <c r="V30" s="40">
        <f t="shared" si="19"/>
        <v>-3</v>
      </c>
      <c r="W30" s="40">
        <f t="shared" si="19"/>
        <v>2</v>
      </c>
      <c r="X30" s="41">
        <f t="shared" si="19"/>
        <v>-3</v>
      </c>
    </row>
    <row r="31" spans="1:24" ht="15.75" x14ac:dyDescent="0.25">
      <c r="A31" s="27" t="s">
        <v>0</v>
      </c>
      <c r="B31" s="17" t="s">
        <v>1</v>
      </c>
      <c r="C31" s="17" t="s">
        <v>2</v>
      </c>
      <c r="D31" s="42"/>
      <c r="E31" s="43"/>
      <c r="F31" s="43"/>
      <c r="G31" s="43"/>
      <c r="H31" s="43"/>
      <c r="I31" s="43"/>
      <c r="J31" s="44"/>
      <c r="K31" s="42"/>
      <c r="L31" s="43"/>
      <c r="M31" s="43"/>
      <c r="N31" s="43"/>
      <c r="O31" s="43"/>
      <c r="P31" s="43"/>
      <c r="Q31" s="44"/>
      <c r="R31" s="42"/>
      <c r="S31" s="43"/>
      <c r="T31" s="43"/>
      <c r="U31" s="43"/>
      <c r="V31" s="43"/>
      <c r="W31" s="43"/>
      <c r="X31" s="44"/>
    </row>
    <row r="32" spans="1:24" ht="15.75" thickBot="1" x14ac:dyDescent="0.3">
      <c r="A32" s="9" t="s">
        <v>9</v>
      </c>
      <c r="B32" s="10">
        <v>1</v>
      </c>
      <c r="C32" s="28">
        <v>2</v>
      </c>
      <c r="D32" s="61">
        <v>1496</v>
      </c>
      <c r="E32" s="60">
        <v>534</v>
      </c>
      <c r="F32" s="60">
        <v>148</v>
      </c>
      <c r="G32" s="60">
        <v>0</v>
      </c>
      <c r="H32" s="60">
        <v>133</v>
      </c>
      <c r="I32" s="60">
        <v>0</v>
      </c>
      <c r="J32" s="55">
        <f>SUM(D32:I32)</f>
        <v>2311</v>
      </c>
      <c r="K32" s="61">
        <v>1502</v>
      </c>
      <c r="L32" s="60">
        <v>530</v>
      </c>
      <c r="M32" s="60">
        <v>143</v>
      </c>
      <c r="N32" s="60">
        <v>1</v>
      </c>
      <c r="O32" s="60">
        <v>130</v>
      </c>
      <c r="P32" s="60">
        <v>2</v>
      </c>
      <c r="Q32" s="55">
        <f>SUM(K32:P32)</f>
        <v>2308</v>
      </c>
      <c r="R32" s="53">
        <f t="shared" ref="R32:X32" si="20">K32-D32</f>
        <v>6</v>
      </c>
      <c r="S32" s="54">
        <f t="shared" si="20"/>
        <v>-4</v>
      </c>
      <c r="T32" s="54">
        <f t="shared" si="20"/>
        <v>-5</v>
      </c>
      <c r="U32" s="54">
        <f t="shared" si="20"/>
        <v>1</v>
      </c>
      <c r="V32" s="54">
        <f t="shared" si="20"/>
        <v>-3</v>
      </c>
      <c r="W32" s="54">
        <f t="shared" si="20"/>
        <v>2</v>
      </c>
      <c r="X32" s="55">
        <f t="shared" si="20"/>
        <v>-3</v>
      </c>
    </row>
    <row r="33" spans="1:24" ht="15.75" thickBot="1" x14ac:dyDescent="0.3">
      <c r="D33" s="56"/>
      <c r="E33" s="56"/>
      <c r="F33" s="56"/>
      <c r="G33" s="56"/>
      <c r="H33" s="56"/>
      <c r="I33" s="56"/>
      <c r="J33" s="56"/>
      <c r="K33" s="56"/>
      <c r="L33" s="56"/>
      <c r="M33" s="56"/>
      <c r="N33" s="56"/>
      <c r="O33" s="56"/>
      <c r="P33" s="56"/>
      <c r="Q33" s="56"/>
      <c r="R33" s="56"/>
      <c r="S33" s="56"/>
      <c r="T33" s="56"/>
      <c r="U33" s="56"/>
      <c r="V33" s="56"/>
      <c r="W33" s="56"/>
      <c r="X33" s="56"/>
    </row>
    <row r="34" spans="1:24" ht="21.75" thickBot="1" x14ac:dyDescent="0.4">
      <c r="A34" s="91" t="s">
        <v>137</v>
      </c>
      <c r="B34" s="92"/>
      <c r="C34" s="93"/>
      <c r="D34" s="88" t="s">
        <v>74</v>
      </c>
      <c r="E34" s="89"/>
      <c r="F34" s="89"/>
      <c r="G34" s="89"/>
      <c r="H34" s="89"/>
      <c r="I34" s="89"/>
      <c r="J34" s="90"/>
      <c r="K34" s="88" t="s">
        <v>76</v>
      </c>
      <c r="L34" s="89"/>
      <c r="M34" s="89"/>
      <c r="N34" s="89"/>
      <c r="O34" s="89"/>
      <c r="P34" s="89"/>
      <c r="Q34" s="90"/>
      <c r="R34" s="88" t="s">
        <v>77</v>
      </c>
      <c r="S34" s="89"/>
      <c r="T34" s="89"/>
      <c r="U34" s="89"/>
      <c r="V34" s="89"/>
      <c r="W34" s="89"/>
      <c r="X34" s="90"/>
    </row>
    <row r="35" spans="1:24" ht="126.75" thickBot="1" x14ac:dyDescent="0.3">
      <c r="A35" s="94"/>
      <c r="B35" s="95"/>
      <c r="C35" s="96"/>
      <c r="D35" s="57" t="s">
        <v>139</v>
      </c>
      <c r="E35" s="58" t="s">
        <v>140</v>
      </c>
      <c r="F35" s="58" t="s">
        <v>141</v>
      </c>
      <c r="G35" s="58" t="s">
        <v>70</v>
      </c>
      <c r="H35" s="58" t="s">
        <v>71</v>
      </c>
      <c r="I35" s="58" t="s">
        <v>72</v>
      </c>
      <c r="J35" s="58" t="s">
        <v>73</v>
      </c>
      <c r="K35" s="57" t="s">
        <v>139</v>
      </c>
      <c r="L35" s="58" t="s">
        <v>140</v>
      </c>
      <c r="M35" s="58" t="s">
        <v>141</v>
      </c>
      <c r="N35" s="58" t="s">
        <v>70</v>
      </c>
      <c r="O35" s="58" t="s">
        <v>71</v>
      </c>
      <c r="P35" s="58" t="s">
        <v>72</v>
      </c>
      <c r="Q35" s="59" t="s">
        <v>73</v>
      </c>
      <c r="R35" s="57" t="s">
        <v>139</v>
      </c>
      <c r="S35" s="58" t="s">
        <v>140</v>
      </c>
      <c r="T35" s="58" t="s">
        <v>141</v>
      </c>
      <c r="U35" s="58" t="s">
        <v>70</v>
      </c>
      <c r="V35" s="58" t="s">
        <v>71</v>
      </c>
      <c r="W35" s="58" t="s">
        <v>72</v>
      </c>
      <c r="X35" s="59" t="s">
        <v>73</v>
      </c>
    </row>
    <row r="36" spans="1:24" ht="19.5" thickBot="1" x14ac:dyDescent="0.35">
      <c r="A36" s="75" t="s">
        <v>96</v>
      </c>
      <c r="B36" s="76"/>
      <c r="C36" s="76"/>
      <c r="D36" s="39">
        <f t="shared" ref="D36:X36" si="21">SUM(D38:D38)</f>
        <v>14</v>
      </c>
      <c r="E36" s="40">
        <f t="shared" si="21"/>
        <v>3</v>
      </c>
      <c r="F36" s="40">
        <f t="shared" si="21"/>
        <v>0</v>
      </c>
      <c r="G36" s="40">
        <f t="shared" si="21"/>
        <v>0</v>
      </c>
      <c r="H36" s="40">
        <f t="shared" si="21"/>
        <v>0</v>
      </c>
      <c r="I36" s="40">
        <f t="shared" si="21"/>
        <v>0</v>
      </c>
      <c r="J36" s="41">
        <f t="shared" si="21"/>
        <v>17</v>
      </c>
      <c r="K36" s="40">
        <f t="shared" si="21"/>
        <v>14</v>
      </c>
      <c r="L36" s="40">
        <f t="shared" si="21"/>
        <v>3</v>
      </c>
      <c r="M36" s="40">
        <f t="shared" si="21"/>
        <v>0</v>
      </c>
      <c r="N36" s="40">
        <f t="shared" si="21"/>
        <v>0</v>
      </c>
      <c r="O36" s="40">
        <f t="shared" si="21"/>
        <v>0</v>
      </c>
      <c r="P36" s="40">
        <f t="shared" si="21"/>
        <v>0</v>
      </c>
      <c r="Q36" s="40">
        <f t="shared" si="21"/>
        <v>17</v>
      </c>
      <c r="R36" s="39">
        <f t="shared" si="21"/>
        <v>0</v>
      </c>
      <c r="S36" s="40">
        <f t="shared" si="21"/>
        <v>0</v>
      </c>
      <c r="T36" s="40">
        <f t="shared" si="21"/>
        <v>0</v>
      </c>
      <c r="U36" s="40">
        <f t="shared" si="21"/>
        <v>0</v>
      </c>
      <c r="V36" s="40">
        <f t="shared" si="21"/>
        <v>0</v>
      </c>
      <c r="W36" s="40">
        <f t="shared" si="21"/>
        <v>0</v>
      </c>
      <c r="X36" s="41">
        <f t="shared" si="21"/>
        <v>0</v>
      </c>
    </row>
    <row r="37" spans="1:24" ht="15.75" x14ac:dyDescent="0.25">
      <c r="A37" s="27" t="s">
        <v>0</v>
      </c>
      <c r="B37" s="17" t="s">
        <v>1</v>
      </c>
      <c r="C37" s="17" t="s">
        <v>2</v>
      </c>
      <c r="D37" s="42"/>
      <c r="E37" s="43"/>
      <c r="F37" s="43"/>
      <c r="G37" s="43"/>
      <c r="H37" s="43"/>
      <c r="I37" s="43"/>
      <c r="J37" s="44"/>
      <c r="K37" s="42"/>
      <c r="L37" s="43"/>
      <c r="M37" s="43"/>
      <c r="N37" s="43"/>
      <c r="O37" s="43"/>
      <c r="P37" s="43"/>
      <c r="Q37" s="44"/>
      <c r="R37" s="42"/>
      <c r="S37" s="43"/>
      <c r="T37" s="43"/>
      <c r="U37" s="43"/>
      <c r="V37" s="43"/>
      <c r="W37" s="43"/>
      <c r="X37" s="44"/>
    </row>
    <row r="38" spans="1:24" ht="15.75" thickBot="1" x14ac:dyDescent="0.3">
      <c r="A38" s="9" t="s">
        <v>57</v>
      </c>
      <c r="B38" s="10">
        <v>8</v>
      </c>
      <c r="C38" s="28" t="s">
        <v>4</v>
      </c>
      <c r="D38" s="61">
        <v>14</v>
      </c>
      <c r="E38" s="60">
        <v>3</v>
      </c>
      <c r="F38" s="60">
        <v>0</v>
      </c>
      <c r="G38" s="60">
        <v>0</v>
      </c>
      <c r="H38" s="60">
        <v>0</v>
      </c>
      <c r="I38" s="60">
        <v>0</v>
      </c>
      <c r="J38" s="55">
        <f>SUM(D38:I38)</f>
        <v>17</v>
      </c>
      <c r="K38" s="61">
        <v>14</v>
      </c>
      <c r="L38" s="60">
        <v>3</v>
      </c>
      <c r="M38" s="60">
        <v>0</v>
      </c>
      <c r="N38" s="60">
        <v>0</v>
      </c>
      <c r="O38" s="60">
        <v>0</v>
      </c>
      <c r="P38" s="60">
        <v>0</v>
      </c>
      <c r="Q38" s="55">
        <f>SUM(K38:P38)</f>
        <v>17</v>
      </c>
      <c r="R38" s="53">
        <f t="shared" ref="R38:X38" si="22">K38-D38</f>
        <v>0</v>
      </c>
      <c r="S38" s="54">
        <f t="shared" si="22"/>
        <v>0</v>
      </c>
      <c r="T38" s="54">
        <f t="shared" si="22"/>
        <v>0</v>
      </c>
      <c r="U38" s="54">
        <f t="shared" si="22"/>
        <v>0</v>
      </c>
      <c r="V38" s="54">
        <f t="shared" si="22"/>
        <v>0</v>
      </c>
      <c r="W38" s="54">
        <f t="shared" si="22"/>
        <v>0</v>
      </c>
      <c r="X38" s="55">
        <f t="shared" si="22"/>
        <v>0</v>
      </c>
    </row>
    <row r="39" spans="1:24" ht="15.75" thickBot="1" x14ac:dyDescent="0.3">
      <c r="D39" s="56"/>
      <c r="E39" s="56"/>
      <c r="F39" s="56"/>
      <c r="G39" s="56"/>
      <c r="H39" s="56"/>
      <c r="I39" s="56"/>
      <c r="J39" s="56"/>
      <c r="K39" s="56"/>
      <c r="L39" s="56"/>
      <c r="M39" s="56"/>
      <c r="N39" s="56"/>
      <c r="O39" s="56"/>
      <c r="P39" s="56"/>
      <c r="Q39" s="56"/>
      <c r="R39" s="56"/>
      <c r="S39" s="56"/>
      <c r="T39" s="56"/>
      <c r="U39" s="56"/>
      <c r="V39" s="56"/>
      <c r="W39" s="56"/>
      <c r="X39" s="56"/>
    </row>
    <row r="40" spans="1:24" ht="21.75" thickBot="1" x14ac:dyDescent="0.4">
      <c r="A40" s="91" t="s">
        <v>142</v>
      </c>
      <c r="B40" s="92"/>
      <c r="C40" s="93"/>
      <c r="D40" s="88" t="s">
        <v>74</v>
      </c>
      <c r="E40" s="89"/>
      <c r="F40" s="89"/>
      <c r="G40" s="89"/>
      <c r="H40" s="89"/>
      <c r="I40" s="90"/>
      <c r="J40" s="88" t="s">
        <v>76</v>
      </c>
      <c r="K40" s="89"/>
      <c r="L40" s="89"/>
      <c r="M40" s="89"/>
      <c r="N40" s="89"/>
      <c r="O40" s="90"/>
      <c r="P40" s="88" t="s">
        <v>77</v>
      </c>
      <c r="Q40" s="89"/>
      <c r="R40" s="89"/>
      <c r="S40" s="89"/>
      <c r="T40" s="89"/>
      <c r="U40" s="90"/>
      <c r="V40" s="56"/>
      <c r="W40" s="56"/>
      <c r="X40" s="56"/>
    </row>
    <row r="41" spans="1:24" ht="126.75" thickBot="1" x14ac:dyDescent="0.3">
      <c r="A41" s="94"/>
      <c r="B41" s="95"/>
      <c r="C41" s="96"/>
      <c r="D41" s="69" t="s">
        <v>143</v>
      </c>
      <c r="E41" s="70" t="s">
        <v>144</v>
      </c>
      <c r="F41" s="70" t="s">
        <v>70</v>
      </c>
      <c r="G41" s="70" t="s">
        <v>71</v>
      </c>
      <c r="H41" s="70" t="s">
        <v>72</v>
      </c>
      <c r="I41" s="70" t="s">
        <v>73</v>
      </c>
      <c r="J41" s="69" t="s">
        <v>143</v>
      </c>
      <c r="K41" s="70" t="s">
        <v>144</v>
      </c>
      <c r="L41" s="70" t="s">
        <v>70</v>
      </c>
      <c r="M41" s="70" t="s">
        <v>71</v>
      </c>
      <c r="N41" s="70" t="s">
        <v>72</v>
      </c>
      <c r="O41" s="71" t="s">
        <v>73</v>
      </c>
      <c r="P41" s="69" t="s">
        <v>143</v>
      </c>
      <c r="Q41" s="70" t="s">
        <v>144</v>
      </c>
      <c r="R41" s="70" t="s">
        <v>70</v>
      </c>
      <c r="S41" s="70" t="s">
        <v>71</v>
      </c>
      <c r="T41" s="70" t="s">
        <v>72</v>
      </c>
      <c r="U41" s="71" t="s">
        <v>73</v>
      </c>
      <c r="V41" s="56"/>
      <c r="W41" s="56"/>
      <c r="X41" s="56"/>
    </row>
    <row r="42" spans="1:24" ht="19.5" thickBot="1" x14ac:dyDescent="0.35">
      <c r="A42" s="75" t="s">
        <v>96</v>
      </c>
      <c r="B42" s="76"/>
      <c r="C42" s="76"/>
      <c r="D42" s="39">
        <f t="shared" ref="D42:U42" si="23">SUM(D44:D44)</f>
        <v>1286</v>
      </c>
      <c r="E42" s="40">
        <f t="shared" si="23"/>
        <v>236</v>
      </c>
      <c r="F42" s="40">
        <f t="shared" si="23"/>
        <v>10</v>
      </c>
      <c r="G42" s="40">
        <f t="shared" si="23"/>
        <v>153</v>
      </c>
      <c r="H42" s="40">
        <f t="shared" si="23"/>
        <v>0</v>
      </c>
      <c r="I42" s="41">
        <f t="shared" si="23"/>
        <v>1685</v>
      </c>
      <c r="J42" s="40">
        <f t="shared" si="23"/>
        <v>1287</v>
      </c>
      <c r="K42" s="40">
        <f t="shared" si="23"/>
        <v>238</v>
      </c>
      <c r="L42" s="40">
        <f t="shared" si="23"/>
        <v>10</v>
      </c>
      <c r="M42" s="40">
        <f t="shared" si="23"/>
        <v>149</v>
      </c>
      <c r="N42" s="40">
        <f t="shared" si="23"/>
        <v>0</v>
      </c>
      <c r="O42" s="40">
        <f t="shared" si="23"/>
        <v>1684</v>
      </c>
      <c r="P42" s="39">
        <f t="shared" si="23"/>
        <v>1</v>
      </c>
      <c r="Q42" s="40">
        <f t="shared" si="23"/>
        <v>2</v>
      </c>
      <c r="R42" s="40">
        <f t="shared" si="23"/>
        <v>0</v>
      </c>
      <c r="S42" s="40">
        <f t="shared" si="23"/>
        <v>-4</v>
      </c>
      <c r="T42" s="40">
        <f t="shared" si="23"/>
        <v>0</v>
      </c>
      <c r="U42" s="41">
        <f t="shared" si="23"/>
        <v>-1</v>
      </c>
      <c r="V42" s="56"/>
      <c r="W42" s="56"/>
      <c r="X42" s="56"/>
    </row>
    <row r="43" spans="1:24" ht="15.75" x14ac:dyDescent="0.25">
      <c r="A43" s="29" t="s">
        <v>0</v>
      </c>
      <c r="B43" s="30" t="s">
        <v>1</v>
      </c>
      <c r="C43" s="31" t="s">
        <v>2</v>
      </c>
      <c r="D43" s="45"/>
      <c r="E43" s="46"/>
      <c r="F43" s="46"/>
      <c r="G43" s="46"/>
      <c r="H43" s="46"/>
      <c r="I43" s="46"/>
      <c r="J43" s="45"/>
      <c r="K43" s="46"/>
      <c r="L43" s="46"/>
      <c r="M43" s="46"/>
      <c r="N43" s="46"/>
      <c r="O43" s="47"/>
      <c r="P43" s="46"/>
      <c r="Q43" s="46"/>
      <c r="R43" s="46"/>
      <c r="S43" s="46"/>
      <c r="T43" s="46"/>
      <c r="U43" s="47"/>
      <c r="V43" s="56"/>
      <c r="W43" s="56"/>
      <c r="X43" s="56"/>
    </row>
    <row r="44" spans="1:24" ht="15.75" thickBot="1" x14ac:dyDescent="0.3">
      <c r="A44" s="24" t="s">
        <v>37</v>
      </c>
      <c r="B44" s="25">
        <v>2</v>
      </c>
      <c r="C44" s="34">
        <v>3</v>
      </c>
      <c r="D44" s="61">
        <v>1286</v>
      </c>
      <c r="E44" s="60">
        <v>236</v>
      </c>
      <c r="F44" s="60">
        <v>10</v>
      </c>
      <c r="G44" s="60">
        <v>153</v>
      </c>
      <c r="H44" s="60">
        <v>0</v>
      </c>
      <c r="I44" s="54">
        <f t="shared" ref="I44" si="24">SUM(D44:H44)</f>
        <v>1685</v>
      </c>
      <c r="J44" s="61">
        <v>1287</v>
      </c>
      <c r="K44" s="60">
        <v>238</v>
      </c>
      <c r="L44" s="60">
        <v>10</v>
      </c>
      <c r="M44" s="60">
        <v>149</v>
      </c>
      <c r="N44" s="60">
        <v>0</v>
      </c>
      <c r="O44" s="55">
        <f t="shared" ref="O44" si="25">SUM(J44:N44)</f>
        <v>1684</v>
      </c>
      <c r="P44" s="60">
        <f>J44-D44</f>
        <v>1</v>
      </c>
      <c r="Q44" s="60">
        <f>K44-E44</f>
        <v>2</v>
      </c>
      <c r="R44" s="60">
        <f>L44-F44</f>
        <v>0</v>
      </c>
      <c r="S44" s="60">
        <f>M44-G44</f>
        <v>-4</v>
      </c>
      <c r="T44" s="60">
        <f>N44-H44</f>
        <v>0</v>
      </c>
      <c r="U44" s="55">
        <f t="shared" ref="U44" si="26">O44-I44</f>
        <v>-1</v>
      </c>
      <c r="V44" s="56"/>
      <c r="W44" s="56"/>
      <c r="X44" s="56"/>
    </row>
    <row r="45" spans="1:24" ht="15.75" thickBot="1" x14ac:dyDescent="0.3">
      <c r="D45" s="56"/>
      <c r="E45" s="56"/>
      <c r="F45" s="56"/>
      <c r="G45" s="56"/>
      <c r="H45" s="56"/>
      <c r="I45" s="56"/>
      <c r="J45" s="56"/>
      <c r="K45" s="56"/>
      <c r="L45" s="56"/>
      <c r="M45" s="56"/>
      <c r="N45" s="56"/>
      <c r="O45" s="56"/>
      <c r="P45" s="56"/>
      <c r="Q45" s="56"/>
      <c r="R45" s="56"/>
      <c r="S45" s="56"/>
      <c r="T45" s="56"/>
      <c r="U45" s="56"/>
      <c r="V45" s="56"/>
      <c r="W45" s="56"/>
      <c r="X45" s="56"/>
    </row>
    <row r="46" spans="1:24" ht="21.75" thickBot="1" x14ac:dyDescent="0.4">
      <c r="A46" s="91" t="s">
        <v>145</v>
      </c>
      <c r="B46" s="92"/>
      <c r="C46" s="93"/>
      <c r="D46" s="88" t="s">
        <v>74</v>
      </c>
      <c r="E46" s="89"/>
      <c r="F46" s="89"/>
      <c r="G46" s="89"/>
      <c r="H46" s="89"/>
      <c r="I46" s="90"/>
      <c r="J46" s="88" t="s">
        <v>76</v>
      </c>
      <c r="K46" s="89"/>
      <c r="L46" s="89"/>
      <c r="M46" s="89"/>
      <c r="N46" s="89"/>
      <c r="O46" s="90"/>
      <c r="P46" s="88" t="s">
        <v>77</v>
      </c>
      <c r="Q46" s="89"/>
      <c r="R46" s="89"/>
      <c r="S46" s="89"/>
      <c r="T46" s="89"/>
      <c r="U46" s="90"/>
      <c r="V46" s="56"/>
      <c r="W46" s="56"/>
      <c r="X46" s="56"/>
    </row>
    <row r="47" spans="1:24" ht="126.75" thickBot="1" x14ac:dyDescent="0.3">
      <c r="A47" s="94"/>
      <c r="B47" s="95"/>
      <c r="C47" s="96"/>
      <c r="D47" s="69" t="s">
        <v>146</v>
      </c>
      <c r="E47" s="70" t="s">
        <v>147</v>
      </c>
      <c r="F47" s="70" t="s">
        <v>70</v>
      </c>
      <c r="G47" s="70" t="s">
        <v>71</v>
      </c>
      <c r="H47" s="70" t="s">
        <v>72</v>
      </c>
      <c r="I47" s="70" t="s">
        <v>73</v>
      </c>
      <c r="J47" s="69" t="s">
        <v>146</v>
      </c>
      <c r="K47" s="70" t="s">
        <v>147</v>
      </c>
      <c r="L47" s="70" t="s">
        <v>70</v>
      </c>
      <c r="M47" s="70" t="s">
        <v>71</v>
      </c>
      <c r="N47" s="70" t="s">
        <v>72</v>
      </c>
      <c r="O47" s="71" t="s">
        <v>73</v>
      </c>
      <c r="P47" s="69" t="s">
        <v>146</v>
      </c>
      <c r="Q47" s="70" t="s">
        <v>147</v>
      </c>
      <c r="R47" s="70" t="s">
        <v>70</v>
      </c>
      <c r="S47" s="70" t="s">
        <v>71</v>
      </c>
      <c r="T47" s="70" t="s">
        <v>72</v>
      </c>
      <c r="U47" s="71" t="s">
        <v>73</v>
      </c>
      <c r="V47" s="56"/>
      <c r="W47" s="56"/>
      <c r="X47" s="56"/>
    </row>
    <row r="48" spans="1:24" ht="19.5" thickBot="1" x14ac:dyDescent="0.35">
      <c r="A48" s="75" t="s">
        <v>96</v>
      </c>
      <c r="B48" s="76"/>
      <c r="C48" s="76"/>
      <c r="D48" s="39">
        <f t="shared" ref="D48:U48" si="27">SUM(D50:D50)</f>
        <v>1008</v>
      </c>
      <c r="E48" s="40">
        <f t="shared" si="27"/>
        <v>1040</v>
      </c>
      <c r="F48" s="40">
        <f t="shared" si="27"/>
        <v>0</v>
      </c>
      <c r="G48" s="40">
        <f t="shared" si="27"/>
        <v>160</v>
      </c>
      <c r="H48" s="40">
        <f t="shared" si="27"/>
        <v>0</v>
      </c>
      <c r="I48" s="41">
        <f t="shared" si="27"/>
        <v>2208</v>
      </c>
      <c r="J48" s="40">
        <f t="shared" si="27"/>
        <v>1008</v>
      </c>
      <c r="K48" s="40">
        <f t="shared" si="27"/>
        <v>1040</v>
      </c>
      <c r="L48" s="40">
        <f t="shared" si="27"/>
        <v>0</v>
      </c>
      <c r="M48" s="40">
        <f t="shared" si="27"/>
        <v>160</v>
      </c>
      <c r="N48" s="40">
        <f t="shared" si="27"/>
        <v>0</v>
      </c>
      <c r="O48" s="40">
        <f t="shared" si="27"/>
        <v>2208</v>
      </c>
      <c r="P48" s="39">
        <f t="shared" si="27"/>
        <v>0</v>
      </c>
      <c r="Q48" s="40">
        <f t="shared" si="27"/>
        <v>0</v>
      </c>
      <c r="R48" s="40">
        <f t="shared" si="27"/>
        <v>0</v>
      </c>
      <c r="S48" s="40">
        <f t="shared" si="27"/>
        <v>0</v>
      </c>
      <c r="T48" s="40">
        <f t="shared" si="27"/>
        <v>0</v>
      </c>
      <c r="U48" s="41">
        <f t="shared" si="27"/>
        <v>0</v>
      </c>
      <c r="V48" s="56"/>
      <c r="W48" s="56"/>
      <c r="X48" s="56"/>
    </row>
    <row r="49" spans="1:24" ht="15.75" x14ac:dyDescent="0.25">
      <c r="A49" s="29" t="s">
        <v>0</v>
      </c>
      <c r="B49" s="30" t="s">
        <v>1</v>
      </c>
      <c r="C49" s="31" t="s">
        <v>2</v>
      </c>
      <c r="D49" s="45"/>
      <c r="E49" s="46"/>
      <c r="F49" s="46"/>
      <c r="G49" s="46"/>
      <c r="H49" s="46"/>
      <c r="I49" s="46"/>
      <c r="J49" s="45"/>
      <c r="K49" s="46"/>
      <c r="L49" s="46"/>
      <c r="M49" s="46"/>
      <c r="N49" s="46"/>
      <c r="O49" s="47"/>
      <c r="P49" s="46"/>
      <c r="Q49" s="46"/>
      <c r="R49" s="46"/>
      <c r="S49" s="46"/>
      <c r="T49" s="46"/>
      <c r="U49" s="47"/>
      <c r="V49" s="56"/>
      <c r="W49" s="56"/>
      <c r="X49" s="56"/>
    </row>
    <row r="50" spans="1:24" ht="15.75" thickBot="1" x14ac:dyDescent="0.3">
      <c r="A50" s="24" t="s">
        <v>31</v>
      </c>
      <c r="B50" s="25">
        <v>0</v>
      </c>
      <c r="C50" s="34">
        <v>4</v>
      </c>
      <c r="D50" s="61">
        <v>1008</v>
      </c>
      <c r="E50" s="60">
        <v>1040</v>
      </c>
      <c r="F50" s="60">
        <v>0</v>
      </c>
      <c r="G50" s="60">
        <v>160</v>
      </c>
      <c r="H50" s="60">
        <v>0</v>
      </c>
      <c r="I50" s="54">
        <f t="shared" ref="I50" si="28">SUM(D50:H50)</f>
        <v>2208</v>
      </c>
      <c r="J50" s="61">
        <v>1008</v>
      </c>
      <c r="K50" s="60">
        <v>1040</v>
      </c>
      <c r="L50" s="60">
        <v>0</v>
      </c>
      <c r="M50" s="60">
        <v>160</v>
      </c>
      <c r="N50" s="60">
        <v>0</v>
      </c>
      <c r="O50" s="55">
        <f t="shared" ref="O50" si="29">SUM(J50:N50)</f>
        <v>2208</v>
      </c>
      <c r="P50" s="60">
        <f>J50-D50</f>
        <v>0</v>
      </c>
      <c r="Q50" s="60">
        <f>K50-E50</f>
        <v>0</v>
      </c>
      <c r="R50" s="60">
        <f>L50-F50</f>
        <v>0</v>
      </c>
      <c r="S50" s="60">
        <f>M50-G50</f>
        <v>0</v>
      </c>
      <c r="T50" s="60">
        <f>N50-H50</f>
        <v>0</v>
      </c>
      <c r="U50" s="55">
        <f t="shared" ref="U50" si="30">O50-I50</f>
        <v>0</v>
      </c>
      <c r="V50" s="56"/>
      <c r="W50" s="56"/>
      <c r="X50" s="56"/>
    </row>
    <row r="51" spans="1:24" ht="15.75" thickBot="1" x14ac:dyDescent="0.3">
      <c r="D51" s="56"/>
      <c r="E51" s="56"/>
      <c r="F51" s="56"/>
      <c r="G51" s="56"/>
      <c r="H51" s="56"/>
      <c r="I51" s="56"/>
      <c r="J51" s="56"/>
      <c r="K51" s="56"/>
      <c r="L51" s="56"/>
      <c r="M51" s="56"/>
      <c r="N51" s="56"/>
      <c r="O51" s="56"/>
      <c r="P51" s="56"/>
      <c r="Q51" s="56"/>
      <c r="R51" s="56"/>
      <c r="S51" s="56"/>
      <c r="T51" s="56"/>
      <c r="U51" s="56"/>
      <c r="V51" s="56"/>
      <c r="W51" s="56"/>
      <c r="X51" s="56"/>
    </row>
    <row r="52" spans="1:24" ht="21.75" thickBot="1" x14ac:dyDescent="0.4">
      <c r="A52" s="91" t="s">
        <v>148</v>
      </c>
      <c r="B52" s="92"/>
      <c r="C52" s="93"/>
      <c r="D52" s="88" t="s">
        <v>74</v>
      </c>
      <c r="E52" s="89"/>
      <c r="F52" s="89"/>
      <c r="G52" s="89"/>
      <c r="H52" s="89"/>
      <c r="I52" s="90"/>
      <c r="J52" s="88" t="s">
        <v>76</v>
      </c>
      <c r="K52" s="89"/>
      <c r="L52" s="89"/>
      <c r="M52" s="89"/>
      <c r="N52" s="89"/>
      <c r="O52" s="90"/>
      <c r="P52" s="88" t="s">
        <v>77</v>
      </c>
      <c r="Q52" s="89"/>
      <c r="R52" s="89"/>
      <c r="S52" s="89"/>
      <c r="T52" s="89"/>
      <c r="U52" s="90"/>
      <c r="V52" s="56"/>
      <c r="W52" s="56"/>
      <c r="X52" s="56"/>
    </row>
    <row r="53" spans="1:24" ht="126.75" thickBot="1" x14ac:dyDescent="0.3">
      <c r="A53" s="94"/>
      <c r="B53" s="95"/>
      <c r="C53" s="96"/>
      <c r="D53" s="69" t="s">
        <v>149</v>
      </c>
      <c r="E53" s="70" t="s">
        <v>150</v>
      </c>
      <c r="F53" s="70" t="s">
        <v>70</v>
      </c>
      <c r="G53" s="70" t="s">
        <v>71</v>
      </c>
      <c r="H53" s="70" t="s">
        <v>72</v>
      </c>
      <c r="I53" s="70" t="s">
        <v>73</v>
      </c>
      <c r="J53" s="69" t="s">
        <v>149</v>
      </c>
      <c r="K53" s="70" t="s">
        <v>150</v>
      </c>
      <c r="L53" s="70" t="s">
        <v>70</v>
      </c>
      <c r="M53" s="70" t="s">
        <v>71</v>
      </c>
      <c r="N53" s="70" t="s">
        <v>72</v>
      </c>
      <c r="O53" s="71" t="s">
        <v>73</v>
      </c>
      <c r="P53" s="69" t="s">
        <v>149</v>
      </c>
      <c r="Q53" s="70" t="s">
        <v>150</v>
      </c>
      <c r="R53" s="70" t="s">
        <v>70</v>
      </c>
      <c r="S53" s="70" t="s">
        <v>71</v>
      </c>
      <c r="T53" s="70" t="s">
        <v>72</v>
      </c>
      <c r="U53" s="71" t="s">
        <v>73</v>
      </c>
      <c r="V53" s="56"/>
      <c r="W53" s="56"/>
      <c r="X53" s="56"/>
    </row>
    <row r="54" spans="1:24" ht="19.5" thickBot="1" x14ac:dyDescent="0.35">
      <c r="A54" s="75" t="s">
        <v>96</v>
      </c>
      <c r="B54" s="76"/>
      <c r="C54" s="76"/>
      <c r="D54" s="39">
        <f t="shared" ref="D54:U54" si="31">SUM(D56:D56)</f>
        <v>909</v>
      </c>
      <c r="E54" s="40">
        <f t="shared" si="31"/>
        <v>617</v>
      </c>
      <c r="F54" s="40">
        <f t="shared" si="31"/>
        <v>1</v>
      </c>
      <c r="G54" s="40">
        <f t="shared" si="31"/>
        <v>126</v>
      </c>
      <c r="H54" s="40">
        <f t="shared" si="31"/>
        <v>2</v>
      </c>
      <c r="I54" s="41">
        <f t="shared" si="31"/>
        <v>1655</v>
      </c>
      <c r="J54" s="40">
        <f t="shared" si="31"/>
        <v>907</v>
      </c>
      <c r="K54" s="40">
        <f t="shared" si="31"/>
        <v>622</v>
      </c>
      <c r="L54" s="40">
        <f t="shared" si="31"/>
        <v>1</v>
      </c>
      <c r="M54" s="40">
        <f t="shared" si="31"/>
        <v>125</v>
      </c>
      <c r="N54" s="40">
        <f t="shared" si="31"/>
        <v>0</v>
      </c>
      <c r="O54" s="40">
        <f t="shared" si="31"/>
        <v>1655</v>
      </c>
      <c r="P54" s="39">
        <f t="shared" si="31"/>
        <v>-2</v>
      </c>
      <c r="Q54" s="40">
        <f t="shared" si="31"/>
        <v>5</v>
      </c>
      <c r="R54" s="40">
        <f t="shared" si="31"/>
        <v>0</v>
      </c>
      <c r="S54" s="40">
        <f t="shared" si="31"/>
        <v>-1</v>
      </c>
      <c r="T54" s="40">
        <f t="shared" si="31"/>
        <v>-2</v>
      </c>
      <c r="U54" s="41">
        <f t="shared" si="31"/>
        <v>0</v>
      </c>
      <c r="V54" s="56"/>
      <c r="W54" s="56"/>
      <c r="X54" s="56"/>
    </row>
    <row r="55" spans="1:24" ht="15.75" x14ac:dyDescent="0.25">
      <c r="A55" s="29" t="s">
        <v>0</v>
      </c>
      <c r="B55" s="30" t="s">
        <v>1</v>
      </c>
      <c r="C55" s="31" t="s">
        <v>2</v>
      </c>
      <c r="D55" s="45"/>
      <c r="E55" s="46"/>
      <c r="F55" s="46"/>
      <c r="G55" s="46"/>
      <c r="H55" s="46"/>
      <c r="I55" s="46"/>
      <c r="J55" s="45"/>
      <c r="K55" s="46"/>
      <c r="L55" s="46"/>
      <c r="M55" s="46"/>
      <c r="N55" s="46"/>
      <c r="O55" s="47"/>
      <c r="P55" s="46"/>
      <c r="Q55" s="46"/>
      <c r="R55" s="46"/>
      <c r="S55" s="46"/>
      <c r="T55" s="46"/>
      <c r="U55" s="47"/>
      <c r="V55" s="56"/>
      <c r="W55" s="56"/>
      <c r="X55" s="56"/>
    </row>
    <row r="56" spans="1:24" ht="15.75" thickBot="1" x14ac:dyDescent="0.3">
      <c r="A56" s="24" t="s">
        <v>13</v>
      </c>
      <c r="B56" s="25">
        <v>0</v>
      </c>
      <c r="C56" s="34">
        <v>8</v>
      </c>
      <c r="D56" s="61">
        <v>909</v>
      </c>
      <c r="E56" s="60">
        <v>617</v>
      </c>
      <c r="F56" s="60">
        <v>1</v>
      </c>
      <c r="G56" s="60">
        <v>126</v>
      </c>
      <c r="H56" s="60">
        <v>2</v>
      </c>
      <c r="I56" s="54">
        <f t="shared" ref="I56" si="32">SUM(D56:H56)</f>
        <v>1655</v>
      </c>
      <c r="J56" s="61">
        <v>907</v>
      </c>
      <c r="K56" s="60">
        <v>622</v>
      </c>
      <c r="L56" s="60">
        <v>1</v>
      </c>
      <c r="M56" s="60">
        <v>125</v>
      </c>
      <c r="N56" s="60">
        <v>0</v>
      </c>
      <c r="O56" s="55">
        <f t="shared" ref="O56" si="33">SUM(J56:N56)</f>
        <v>1655</v>
      </c>
      <c r="P56" s="60">
        <f>J56-D56</f>
        <v>-2</v>
      </c>
      <c r="Q56" s="60">
        <f>K56-E56</f>
        <v>5</v>
      </c>
      <c r="R56" s="60">
        <f>L56-F56</f>
        <v>0</v>
      </c>
      <c r="S56" s="60">
        <f>M56-G56</f>
        <v>-1</v>
      </c>
      <c r="T56" s="60">
        <f>N56-H56</f>
        <v>-2</v>
      </c>
      <c r="U56" s="55">
        <f t="shared" ref="U56" si="34">O56-I56</f>
        <v>0</v>
      </c>
      <c r="V56" s="56"/>
      <c r="W56" s="56"/>
      <c r="X56" s="56"/>
    </row>
    <row r="57" spans="1:24" ht="15.75" thickBot="1" x14ac:dyDescent="0.3">
      <c r="D57" s="56"/>
      <c r="E57" s="56"/>
      <c r="F57" s="56"/>
      <c r="G57" s="56"/>
      <c r="H57" s="56"/>
      <c r="I57" s="56"/>
      <c r="J57" s="56"/>
      <c r="K57" s="56"/>
      <c r="L57" s="56"/>
      <c r="M57" s="56"/>
      <c r="N57" s="56"/>
      <c r="O57" s="56"/>
      <c r="P57" s="56"/>
      <c r="Q57" s="56"/>
      <c r="R57" s="56"/>
      <c r="S57" s="56"/>
      <c r="T57" s="56"/>
      <c r="U57" s="56"/>
      <c r="V57" s="56"/>
      <c r="W57" s="56"/>
      <c r="X57" s="56"/>
    </row>
    <row r="58" spans="1:24" ht="21.75" thickBot="1" x14ac:dyDescent="0.4">
      <c r="A58" s="91" t="s">
        <v>151</v>
      </c>
      <c r="B58" s="92"/>
      <c r="C58" s="93"/>
      <c r="D58" s="88" t="s">
        <v>74</v>
      </c>
      <c r="E58" s="89"/>
      <c r="F58" s="89"/>
      <c r="G58" s="89"/>
      <c r="H58" s="89"/>
      <c r="I58" s="90"/>
      <c r="J58" s="88" t="s">
        <v>76</v>
      </c>
      <c r="K58" s="89"/>
      <c r="L58" s="89"/>
      <c r="M58" s="89"/>
      <c r="N58" s="89"/>
      <c r="O58" s="90"/>
      <c r="P58" s="88" t="s">
        <v>77</v>
      </c>
      <c r="Q58" s="89"/>
      <c r="R58" s="89"/>
      <c r="S58" s="89"/>
      <c r="T58" s="89"/>
      <c r="U58" s="90"/>
      <c r="V58" s="56"/>
      <c r="W58" s="56"/>
      <c r="X58" s="56"/>
    </row>
    <row r="59" spans="1:24" ht="126.75" thickBot="1" x14ac:dyDescent="0.3">
      <c r="A59" s="94"/>
      <c r="B59" s="95"/>
      <c r="C59" s="96"/>
      <c r="D59" s="69" t="s">
        <v>152</v>
      </c>
      <c r="E59" s="70" t="s">
        <v>153</v>
      </c>
      <c r="F59" s="70" t="s">
        <v>70</v>
      </c>
      <c r="G59" s="70" t="s">
        <v>71</v>
      </c>
      <c r="H59" s="70" t="s">
        <v>72</v>
      </c>
      <c r="I59" s="70" t="s">
        <v>73</v>
      </c>
      <c r="J59" s="69" t="s">
        <v>152</v>
      </c>
      <c r="K59" s="70" t="s">
        <v>153</v>
      </c>
      <c r="L59" s="70" t="s">
        <v>70</v>
      </c>
      <c r="M59" s="70" t="s">
        <v>71</v>
      </c>
      <c r="N59" s="70" t="s">
        <v>72</v>
      </c>
      <c r="O59" s="71" t="s">
        <v>73</v>
      </c>
      <c r="P59" s="69" t="s">
        <v>152</v>
      </c>
      <c r="Q59" s="70" t="s">
        <v>153</v>
      </c>
      <c r="R59" s="70" t="s">
        <v>70</v>
      </c>
      <c r="S59" s="70" t="s">
        <v>71</v>
      </c>
      <c r="T59" s="70" t="s">
        <v>72</v>
      </c>
      <c r="U59" s="71" t="s">
        <v>73</v>
      </c>
      <c r="V59" s="56"/>
      <c r="W59" s="56"/>
      <c r="X59" s="56"/>
    </row>
    <row r="60" spans="1:24" ht="19.5" thickBot="1" x14ac:dyDescent="0.35">
      <c r="A60" s="75" t="s">
        <v>96</v>
      </c>
      <c r="B60" s="76"/>
      <c r="C60" s="76"/>
      <c r="D60" s="39">
        <f t="shared" ref="D60:U60" si="35">SUM(D62:D62)</f>
        <v>1073</v>
      </c>
      <c r="E60" s="40">
        <f t="shared" si="35"/>
        <v>1093</v>
      </c>
      <c r="F60" s="40">
        <f t="shared" si="35"/>
        <v>2</v>
      </c>
      <c r="G60" s="40">
        <f t="shared" si="35"/>
        <v>150</v>
      </c>
      <c r="H60" s="40">
        <f t="shared" si="35"/>
        <v>0</v>
      </c>
      <c r="I60" s="41">
        <f t="shared" si="35"/>
        <v>2318</v>
      </c>
      <c r="J60" s="40">
        <f t="shared" si="35"/>
        <v>1068</v>
      </c>
      <c r="K60" s="40">
        <f t="shared" si="35"/>
        <v>1099</v>
      </c>
      <c r="L60" s="40">
        <f t="shared" si="35"/>
        <v>1</v>
      </c>
      <c r="M60" s="40">
        <f t="shared" si="35"/>
        <v>150</v>
      </c>
      <c r="N60" s="40">
        <f t="shared" si="35"/>
        <v>0</v>
      </c>
      <c r="O60" s="40">
        <f t="shared" si="35"/>
        <v>2318</v>
      </c>
      <c r="P60" s="39">
        <f t="shared" si="35"/>
        <v>-5</v>
      </c>
      <c r="Q60" s="40">
        <f t="shared" si="35"/>
        <v>6</v>
      </c>
      <c r="R60" s="40">
        <f t="shared" si="35"/>
        <v>-1</v>
      </c>
      <c r="S60" s="40">
        <f t="shared" si="35"/>
        <v>0</v>
      </c>
      <c r="T60" s="40">
        <f t="shared" si="35"/>
        <v>0</v>
      </c>
      <c r="U60" s="41">
        <f t="shared" si="35"/>
        <v>0</v>
      </c>
      <c r="V60" s="56"/>
      <c r="W60" s="56"/>
      <c r="X60" s="56"/>
    </row>
    <row r="61" spans="1:24" ht="15.75" x14ac:dyDescent="0.25">
      <c r="A61" s="29" t="s">
        <v>0</v>
      </c>
      <c r="B61" s="30" t="s">
        <v>1</v>
      </c>
      <c r="C61" s="31" t="s">
        <v>2</v>
      </c>
      <c r="D61" s="45"/>
      <c r="E61" s="46"/>
      <c r="F61" s="46"/>
      <c r="G61" s="46"/>
      <c r="H61" s="46"/>
      <c r="I61" s="46"/>
      <c r="J61" s="45"/>
      <c r="K61" s="46"/>
      <c r="L61" s="46"/>
      <c r="M61" s="46"/>
      <c r="N61" s="46"/>
      <c r="O61" s="47"/>
      <c r="P61" s="46"/>
      <c r="Q61" s="46"/>
      <c r="R61" s="46"/>
      <c r="S61" s="46"/>
      <c r="T61" s="46"/>
      <c r="U61" s="47"/>
      <c r="V61" s="56"/>
      <c r="W61" s="56"/>
      <c r="X61" s="56"/>
    </row>
    <row r="62" spans="1:24" ht="15.75" thickBot="1" x14ac:dyDescent="0.3">
      <c r="A62" s="24" t="s">
        <v>44</v>
      </c>
      <c r="B62" s="25">
        <v>0</v>
      </c>
      <c r="C62" s="34">
        <v>3</v>
      </c>
      <c r="D62" s="61">
        <v>1073</v>
      </c>
      <c r="E62" s="60">
        <v>1093</v>
      </c>
      <c r="F62" s="60">
        <v>2</v>
      </c>
      <c r="G62" s="60">
        <v>150</v>
      </c>
      <c r="H62" s="60">
        <v>0</v>
      </c>
      <c r="I62" s="54">
        <f t="shared" ref="I62" si="36">SUM(D62:H62)</f>
        <v>2318</v>
      </c>
      <c r="J62" s="61">
        <v>1068</v>
      </c>
      <c r="K62" s="60">
        <v>1099</v>
      </c>
      <c r="L62" s="60">
        <v>1</v>
      </c>
      <c r="M62" s="60">
        <v>150</v>
      </c>
      <c r="N62" s="60">
        <v>0</v>
      </c>
      <c r="O62" s="55">
        <f t="shared" ref="O62" si="37">SUM(J62:N62)</f>
        <v>2318</v>
      </c>
      <c r="P62" s="60">
        <f>J62-D62</f>
        <v>-5</v>
      </c>
      <c r="Q62" s="60">
        <f>K62-E62</f>
        <v>6</v>
      </c>
      <c r="R62" s="60">
        <f>L62-F62</f>
        <v>-1</v>
      </c>
      <c r="S62" s="60">
        <f>M62-G62</f>
        <v>0</v>
      </c>
      <c r="T62" s="60">
        <f>N62-H62</f>
        <v>0</v>
      </c>
      <c r="U62" s="55">
        <f t="shared" ref="U62" si="38">O62-I62</f>
        <v>0</v>
      </c>
      <c r="V62" s="56"/>
      <c r="W62" s="56"/>
      <c r="X62" s="56"/>
    </row>
    <row r="63" spans="1:24" ht="15.75" thickBot="1" x14ac:dyDescent="0.3">
      <c r="D63" s="56"/>
      <c r="E63" s="56"/>
      <c r="F63" s="56"/>
      <c r="G63" s="56"/>
      <c r="H63" s="56"/>
      <c r="I63" s="56"/>
      <c r="J63" s="56"/>
      <c r="K63" s="56"/>
      <c r="L63" s="56"/>
      <c r="M63" s="56"/>
      <c r="N63" s="56"/>
      <c r="O63" s="56"/>
      <c r="P63" s="56"/>
      <c r="Q63" s="56"/>
      <c r="R63" s="56"/>
      <c r="S63" s="56"/>
      <c r="T63" s="56"/>
      <c r="U63" s="56"/>
      <c r="V63" s="56"/>
      <c r="W63" s="56"/>
      <c r="X63" s="56"/>
    </row>
    <row r="64" spans="1:24" ht="21.75" thickBot="1" x14ac:dyDescent="0.4">
      <c r="A64" s="91" t="s">
        <v>154</v>
      </c>
      <c r="B64" s="92"/>
      <c r="C64" s="93"/>
      <c r="D64" s="88" t="s">
        <v>74</v>
      </c>
      <c r="E64" s="89"/>
      <c r="F64" s="89"/>
      <c r="G64" s="89"/>
      <c r="H64" s="89"/>
      <c r="I64" s="90"/>
      <c r="J64" s="88" t="s">
        <v>76</v>
      </c>
      <c r="K64" s="89"/>
      <c r="L64" s="89"/>
      <c r="M64" s="89"/>
      <c r="N64" s="89"/>
      <c r="O64" s="90"/>
      <c r="P64" s="88" t="s">
        <v>77</v>
      </c>
      <c r="Q64" s="89"/>
      <c r="R64" s="89"/>
      <c r="S64" s="89"/>
      <c r="T64" s="89"/>
      <c r="U64" s="90"/>
      <c r="V64" s="56"/>
      <c r="W64" s="56"/>
      <c r="X64" s="56"/>
    </row>
    <row r="65" spans="1:24" ht="126.75" thickBot="1" x14ac:dyDescent="0.3">
      <c r="A65" s="94"/>
      <c r="B65" s="95"/>
      <c r="C65" s="96"/>
      <c r="D65" s="69" t="s">
        <v>155</v>
      </c>
      <c r="E65" s="70" t="s">
        <v>156</v>
      </c>
      <c r="F65" s="70" t="s">
        <v>70</v>
      </c>
      <c r="G65" s="70" t="s">
        <v>71</v>
      </c>
      <c r="H65" s="70" t="s">
        <v>72</v>
      </c>
      <c r="I65" s="70" t="s">
        <v>73</v>
      </c>
      <c r="J65" s="69" t="s">
        <v>155</v>
      </c>
      <c r="K65" s="70" t="s">
        <v>156</v>
      </c>
      <c r="L65" s="70" t="s">
        <v>70</v>
      </c>
      <c r="M65" s="70" t="s">
        <v>71</v>
      </c>
      <c r="N65" s="70" t="s">
        <v>72</v>
      </c>
      <c r="O65" s="71" t="s">
        <v>73</v>
      </c>
      <c r="P65" s="69" t="s">
        <v>155</v>
      </c>
      <c r="Q65" s="70" t="s">
        <v>156</v>
      </c>
      <c r="R65" s="70" t="s">
        <v>70</v>
      </c>
      <c r="S65" s="70" t="s">
        <v>71</v>
      </c>
      <c r="T65" s="70" t="s">
        <v>72</v>
      </c>
      <c r="U65" s="71" t="s">
        <v>73</v>
      </c>
      <c r="V65" s="56"/>
      <c r="W65" s="56"/>
      <c r="X65" s="56"/>
    </row>
    <row r="66" spans="1:24" ht="19.5" thickBot="1" x14ac:dyDescent="0.35">
      <c r="A66" s="75" t="s">
        <v>96</v>
      </c>
      <c r="B66" s="76"/>
      <c r="C66" s="76"/>
      <c r="D66" s="39">
        <f t="shared" ref="D66:U66" si="39">SUM(D68:D68)</f>
        <v>1558</v>
      </c>
      <c r="E66" s="40">
        <f t="shared" si="39"/>
        <v>637</v>
      </c>
      <c r="F66" s="40">
        <f t="shared" si="39"/>
        <v>3</v>
      </c>
      <c r="G66" s="40">
        <f t="shared" si="39"/>
        <v>350</v>
      </c>
      <c r="H66" s="40">
        <f t="shared" si="39"/>
        <v>0</v>
      </c>
      <c r="I66" s="41">
        <f t="shared" si="39"/>
        <v>2548</v>
      </c>
      <c r="J66" s="40">
        <f t="shared" si="39"/>
        <v>1564</v>
      </c>
      <c r="K66" s="40">
        <f t="shared" si="39"/>
        <v>631</v>
      </c>
      <c r="L66" s="40">
        <f t="shared" si="39"/>
        <v>3</v>
      </c>
      <c r="M66" s="40">
        <f t="shared" si="39"/>
        <v>349</v>
      </c>
      <c r="N66" s="40">
        <f t="shared" si="39"/>
        <v>1</v>
      </c>
      <c r="O66" s="40">
        <f t="shared" si="39"/>
        <v>2548</v>
      </c>
      <c r="P66" s="39">
        <f t="shared" si="39"/>
        <v>6</v>
      </c>
      <c r="Q66" s="40">
        <f t="shared" si="39"/>
        <v>-6</v>
      </c>
      <c r="R66" s="40">
        <f t="shared" si="39"/>
        <v>0</v>
      </c>
      <c r="S66" s="40">
        <f t="shared" si="39"/>
        <v>-1</v>
      </c>
      <c r="T66" s="40">
        <f t="shared" si="39"/>
        <v>1</v>
      </c>
      <c r="U66" s="41">
        <f t="shared" si="39"/>
        <v>0</v>
      </c>
      <c r="V66" s="56"/>
      <c r="W66" s="56"/>
      <c r="X66" s="56"/>
    </row>
    <row r="67" spans="1:24" ht="15.75" x14ac:dyDescent="0.25">
      <c r="A67" s="29" t="s">
        <v>0</v>
      </c>
      <c r="B67" s="30" t="s">
        <v>1</v>
      </c>
      <c r="C67" s="31" t="s">
        <v>2</v>
      </c>
      <c r="D67" s="45"/>
      <c r="E67" s="46"/>
      <c r="F67" s="46"/>
      <c r="G67" s="46"/>
      <c r="H67" s="46"/>
      <c r="I67" s="46"/>
      <c r="J67" s="45"/>
      <c r="K67" s="46"/>
      <c r="L67" s="46"/>
      <c r="M67" s="46"/>
      <c r="N67" s="46"/>
      <c r="O67" s="47"/>
      <c r="P67" s="46"/>
      <c r="Q67" s="46"/>
      <c r="R67" s="46"/>
      <c r="S67" s="46"/>
      <c r="T67" s="46"/>
      <c r="U67" s="47"/>
      <c r="V67" s="56"/>
      <c r="W67" s="56"/>
      <c r="X67" s="56"/>
    </row>
    <row r="68" spans="1:24" ht="15.75" thickBot="1" x14ac:dyDescent="0.3">
      <c r="A68" s="24" t="s">
        <v>46</v>
      </c>
      <c r="B68" s="25">
        <v>0</v>
      </c>
      <c r="C68" s="34">
        <v>1</v>
      </c>
      <c r="D68" s="61">
        <v>1558</v>
      </c>
      <c r="E68" s="60">
        <v>637</v>
      </c>
      <c r="F68" s="60">
        <v>3</v>
      </c>
      <c r="G68" s="60">
        <v>350</v>
      </c>
      <c r="H68" s="60">
        <v>0</v>
      </c>
      <c r="I68" s="54">
        <f t="shared" ref="I68" si="40">SUM(D68:H68)</f>
        <v>2548</v>
      </c>
      <c r="J68" s="61">
        <v>1564</v>
      </c>
      <c r="K68" s="60">
        <v>631</v>
      </c>
      <c r="L68" s="60">
        <v>3</v>
      </c>
      <c r="M68" s="60">
        <v>349</v>
      </c>
      <c r="N68" s="60">
        <v>1</v>
      </c>
      <c r="O68" s="55">
        <f t="shared" ref="O68" si="41">SUM(J68:N68)</f>
        <v>2548</v>
      </c>
      <c r="P68" s="60">
        <f>J68-D68</f>
        <v>6</v>
      </c>
      <c r="Q68" s="60">
        <f>K68-E68</f>
        <v>-6</v>
      </c>
      <c r="R68" s="60">
        <f>L68-F68</f>
        <v>0</v>
      </c>
      <c r="S68" s="60">
        <f>M68-G68</f>
        <v>-1</v>
      </c>
      <c r="T68" s="60">
        <f>N68-H68</f>
        <v>1</v>
      </c>
      <c r="U68" s="55">
        <f t="shared" ref="U68" si="42">O68-I68</f>
        <v>0</v>
      </c>
      <c r="V68" s="56"/>
      <c r="W68" s="56"/>
      <c r="X68" s="56"/>
    </row>
    <row r="69" spans="1:24" ht="15.75" thickBot="1" x14ac:dyDescent="0.3">
      <c r="D69" s="56"/>
      <c r="E69" s="56"/>
      <c r="F69" s="56"/>
      <c r="G69" s="56"/>
      <c r="H69" s="56"/>
      <c r="I69" s="56"/>
      <c r="J69" s="56"/>
      <c r="K69" s="56"/>
      <c r="L69" s="56"/>
      <c r="M69" s="56"/>
      <c r="N69" s="56"/>
      <c r="O69" s="56"/>
      <c r="P69" s="56"/>
      <c r="Q69" s="56"/>
      <c r="R69" s="56"/>
      <c r="S69" s="56"/>
      <c r="T69" s="56"/>
      <c r="U69" s="56"/>
      <c r="V69" s="56"/>
      <c r="W69" s="56"/>
      <c r="X69" s="56"/>
    </row>
    <row r="70" spans="1:24" ht="21.75" thickBot="1" x14ac:dyDescent="0.4">
      <c r="A70" s="91" t="s">
        <v>157</v>
      </c>
      <c r="B70" s="92"/>
      <c r="C70" s="93"/>
      <c r="D70" s="88" t="s">
        <v>74</v>
      </c>
      <c r="E70" s="89"/>
      <c r="F70" s="89"/>
      <c r="G70" s="89"/>
      <c r="H70" s="89"/>
      <c r="I70" s="90"/>
      <c r="J70" s="88" t="s">
        <v>76</v>
      </c>
      <c r="K70" s="89"/>
      <c r="L70" s="89"/>
      <c r="M70" s="89"/>
      <c r="N70" s="89"/>
      <c r="O70" s="90"/>
      <c r="P70" s="88" t="s">
        <v>77</v>
      </c>
      <c r="Q70" s="89"/>
      <c r="R70" s="89"/>
      <c r="S70" s="89"/>
      <c r="T70" s="89"/>
      <c r="U70" s="90"/>
      <c r="V70" s="56"/>
      <c r="W70" s="56"/>
      <c r="X70" s="56"/>
    </row>
    <row r="71" spans="1:24" ht="126.75" thickBot="1" x14ac:dyDescent="0.3">
      <c r="A71" s="94"/>
      <c r="B71" s="95"/>
      <c r="C71" s="96"/>
      <c r="D71" s="69" t="s">
        <v>158</v>
      </c>
      <c r="E71" s="70" t="s">
        <v>159</v>
      </c>
      <c r="F71" s="70" t="s">
        <v>70</v>
      </c>
      <c r="G71" s="70" t="s">
        <v>71</v>
      </c>
      <c r="H71" s="70" t="s">
        <v>72</v>
      </c>
      <c r="I71" s="70" t="s">
        <v>73</v>
      </c>
      <c r="J71" s="69" t="s">
        <v>158</v>
      </c>
      <c r="K71" s="70" t="s">
        <v>159</v>
      </c>
      <c r="L71" s="70" t="s">
        <v>70</v>
      </c>
      <c r="M71" s="70" t="s">
        <v>71</v>
      </c>
      <c r="N71" s="70" t="s">
        <v>72</v>
      </c>
      <c r="O71" s="71" t="s">
        <v>73</v>
      </c>
      <c r="P71" s="69" t="s">
        <v>158</v>
      </c>
      <c r="Q71" s="70" t="s">
        <v>159</v>
      </c>
      <c r="R71" s="70" t="s">
        <v>70</v>
      </c>
      <c r="S71" s="70" t="s">
        <v>71</v>
      </c>
      <c r="T71" s="70" t="s">
        <v>72</v>
      </c>
      <c r="U71" s="71" t="s">
        <v>73</v>
      </c>
      <c r="V71" s="56"/>
      <c r="W71" s="56"/>
      <c r="X71" s="56"/>
    </row>
    <row r="72" spans="1:24" ht="19.5" thickBot="1" x14ac:dyDescent="0.35">
      <c r="A72" s="75" t="s">
        <v>96</v>
      </c>
      <c r="B72" s="76"/>
      <c r="C72" s="76"/>
      <c r="D72" s="39">
        <f t="shared" ref="D72:U72" si="43">SUM(D74:D74)</f>
        <v>812</v>
      </c>
      <c r="E72" s="40">
        <f t="shared" si="43"/>
        <v>891</v>
      </c>
      <c r="F72" s="40">
        <f t="shared" si="43"/>
        <v>0</v>
      </c>
      <c r="G72" s="40">
        <f t="shared" si="43"/>
        <v>91</v>
      </c>
      <c r="H72" s="40">
        <f t="shared" si="43"/>
        <v>0</v>
      </c>
      <c r="I72" s="41">
        <f t="shared" si="43"/>
        <v>1794</v>
      </c>
      <c r="J72" s="40">
        <f t="shared" si="43"/>
        <v>809</v>
      </c>
      <c r="K72" s="40">
        <f t="shared" si="43"/>
        <v>893</v>
      </c>
      <c r="L72" s="40">
        <f t="shared" si="43"/>
        <v>0</v>
      </c>
      <c r="M72" s="40">
        <f t="shared" si="43"/>
        <v>92</v>
      </c>
      <c r="N72" s="40">
        <f t="shared" si="43"/>
        <v>0</v>
      </c>
      <c r="O72" s="40">
        <f t="shared" si="43"/>
        <v>1794</v>
      </c>
      <c r="P72" s="39">
        <f t="shared" si="43"/>
        <v>-3</v>
      </c>
      <c r="Q72" s="40">
        <f t="shared" si="43"/>
        <v>2</v>
      </c>
      <c r="R72" s="40">
        <f t="shared" si="43"/>
        <v>0</v>
      </c>
      <c r="S72" s="40">
        <f t="shared" si="43"/>
        <v>1</v>
      </c>
      <c r="T72" s="40">
        <f t="shared" si="43"/>
        <v>0</v>
      </c>
      <c r="U72" s="41">
        <f t="shared" si="43"/>
        <v>0</v>
      </c>
      <c r="V72" s="56"/>
      <c r="W72" s="56"/>
      <c r="X72" s="56"/>
    </row>
    <row r="73" spans="1:24" ht="15.75" x14ac:dyDescent="0.25">
      <c r="A73" s="29" t="s">
        <v>0</v>
      </c>
      <c r="B73" s="30" t="s">
        <v>1</v>
      </c>
      <c r="C73" s="31" t="s">
        <v>2</v>
      </c>
      <c r="D73" s="45"/>
      <c r="E73" s="46"/>
      <c r="F73" s="46"/>
      <c r="G73" s="46"/>
      <c r="H73" s="46"/>
      <c r="I73" s="46"/>
      <c r="J73" s="45"/>
      <c r="K73" s="46"/>
      <c r="L73" s="46"/>
      <c r="M73" s="46"/>
      <c r="N73" s="46"/>
      <c r="O73" s="47"/>
      <c r="P73" s="46"/>
      <c r="Q73" s="46"/>
      <c r="R73" s="46"/>
      <c r="S73" s="46"/>
      <c r="T73" s="46"/>
      <c r="U73" s="47"/>
      <c r="V73" s="56"/>
      <c r="W73" s="56"/>
      <c r="X73" s="56"/>
    </row>
    <row r="74" spans="1:24" ht="15.75" thickBot="1" x14ac:dyDescent="0.3">
      <c r="A74" s="24" t="s">
        <v>60</v>
      </c>
      <c r="B74" s="25">
        <v>0</v>
      </c>
      <c r="C74" s="34">
        <v>2</v>
      </c>
      <c r="D74" s="61">
        <v>812</v>
      </c>
      <c r="E74" s="60">
        <v>891</v>
      </c>
      <c r="F74" s="60">
        <v>0</v>
      </c>
      <c r="G74" s="60">
        <v>91</v>
      </c>
      <c r="H74" s="60">
        <v>0</v>
      </c>
      <c r="I74" s="54">
        <f t="shared" ref="I74" si="44">SUM(D74:H74)</f>
        <v>1794</v>
      </c>
      <c r="J74" s="61">
        <v>809</v>
      </c>
      <c r="K74" s="60">
        <v>893</v>
      </c>
      <c r="L74" s="60">
        <v>0</v>
      </c>
      <c r="M74" s="60">
        <v>92</v>
      </c>
      <c r="N74" s="60">
        <v>0</v>
      </c>
      <c r="O74" s="55">
        <f t="shared" ref="O74" si="45">SUM(J74:N74)</f>
        <v>1794</v>
      </c>
      <c r="P74" s="60">
        <f>J74-D74</f>
        <v>-3</v>
      </c>
      <c r="Q74" s="60">
        <f>K74-E74</f>
        <v>2</v>
      </c>
      <c r="R74" s="60">
        <f>L74-F74</f>
        <v>0</v>
      </c>
      <c r="S74" s="60">
        <f>M74-G74</f>
        <v>1</v>
      </c>
      <c r="T74" s="60">
        <f>N74-H74</f>
        <v>0</v>
      </c>
      <c r="U74" s="55">
        <f t="shared" ref="U74" si="46">O74-I74</f>
        <v>0</v>
      </c>
      <c r="V74" s="56"/>
      <c r="W74" s="56"/>
      <c r="X74" s="56"/>
    </row>
    <row r="75" spans="1:24" ht="15.75" thickBot="1" x14ac:dyDescent="0.3">
      <c r="D75" s="56"/>
      <c r="E75" s="56"/>
      <c r="F75" s="56"/>
      <c r="G75" s="56"/>
      <c r="H75" s="56"/>
      <c r="I75" s="56"/>
      <c r="J75" s="56"/>
      <c r="K75" s="56"/>
      <c r="L75" s="56"/>
      <c r="M75" s="56"/>
      <c r="N75" s="56"/>
      <c r="O75" s="56"/>
      <c r="P75" s="56"/>
      <c r="Q75" s="56"/>
      <c r="R75" s="56"/>
      <c r="S75" s="56"/>
      <c r="T75" s="56"/>
      <c r="U75" s="56"/>
      <c r="V75" s="56"/>
      <c r="W75" s="56"/>
      <c r="X75" s="56"/>
    </row>
    <row r="76" spans="1:24" ht="21.75" thickBot="1" x14ac:dyDescent="0.4">
      <c r="A76" s="91" t="s">
        <v>160</v>
      </c>
      <c r="B76" s="92"/>
      <c r="C76" s="93"/>
      <c r="D76" s="88" t="s">
        <v>74</v>
      </c>
      <c r="E76" s="89"/>
      <c r="F76" s="89"/>
      <c r="G76" s="89"/>
      <c r="H76" s="89"/>
      <c r="I76" s="90"/>
      <c r="J76" s="88" t="s">
        <v>76</v>
      </c>
      <c r="K76" s="89"/>
      <c r="L76" s="89"/>
      <c r="M76" s="89"/>
      <c r="N76" s="89"/>
      <c r="O76" s="90"/>
      <c r="P76" s="88" t="s">
        <v>77</v>
      </c>
      <c r="Q76" s="89"/>
      <c r="R76" s="89"/>
      <c r="S76" s="89"/>
      <c r="T76" s="89"/>
      <c r="U76" s="90"/>
      <c r="V76" s="56"/>
      <c r="W76" s="56"/>
      <c r="X76" s="56"/>
    </row>
    <row r="77" spans="1:24" ht="126.75" thickBot="1" x14ac:dyDescent="0.3">
      <c r="A77" s="94"/>
      <c r="B77" s="95"/>
      <c r="C77" s="96"/>
      <c r="D77" s="69" t="s">
        <v>161</v>
      </c>
      <c r="E77" s="70" t="s">
        <v>162</v>
      </c>
      <c r="F77" s="70" t="s">
        <v>70</v>
      </c>
      <c r="G77" s="70" t="s">
        <v>71</v>
      </c>
      <c r="H77" s="70" t="s">
        <v>72</v>
      </c>
      <c r="I77" s="70" t="s">
        <v>73</v>
      </c>
      <c r="J77" s="69" t="s">
        <v>161</v>
      </c>
      <c r="K77" s="70" t="s">
        <v>162</v>
      </c>
      <c r="L77" s="70" t="s">
        <v>70</v>
      </c>
      <c r="M77" s="70" t="s">
        <v>71</v>
      </c>
      <c r="N77" s="70" t="s">
        <v>72</v>
      </c>
      <c r="O77" s="71" t="s">
        <v>73</v>
      </c>
      <c r="P77" s="69" t="s">
        <v>161</v>
      </c>
      <c r="Q77" s="70" t="s">
        <v>162</v>
      </c>
      <c r="R77" s="70" t="s">
        <v>70</v>
      </c>
      <c r="S77" s="70" t="s">
        <v>71</v>
      </c>
      <c r="T77" s="70" t="s">
        <v>72</v>
      </c>
      <c r="U77" s="71" t="s">
        <v>73</v>
      </c>
      <c r="V77" s="56"/>
      <c r="W77" s="56"/>
      <c r="X77" s="56"/>
    </row>
    <row r="78" spans="1:24" ht="19.5" thickBot="1" x14ac:dyDescent="0.35">
      <c r="A78" s="75" t="s">
        <v>96</v>
      </c>
      <c r="B78" s="76"/>
      <c r="C78" s="76"/>
      <c r="D78" s="39">
        <f t="shared" ref="D78:U78" si="47">SUM(D80:D80)</f>
        <v>689</v>
      </c>
      <c r="E78" s="40">
        <f t="shared" si="47"/>
        <v>525</v>
      </c>
      <c r="F78" s="40">
        <f t="shared" si="47"/>
        <v>0</v>
      </c>
      <c r="G78" s="40">
        <f t="shared" si="47"/>
        <v>47</v>
      </c>
      <c r="H78" s="40">
        <f t="shared" si="47"/>
        <v>0</v>
      </c>
      <c r="I78" s="41">
        <f t="shared" si="47"/>
        <v>1261</v>
      </c>
      <c r="J78" s="40">
        <f t="shared" si="47"/>
        <v>690</v>
      </c>
      <c r="K78" s="40">
        <f t="shared" si="47"/>
        <v>524</v>
      </c>
      <c r="L78" s="40">
        <f t="shared" si="47"/>
        <v>1</v>
      </c>
      <c r="M78" s="40">
        <f t="shared" si="47"/>
        <v>46</v>
      </c>
      <c r="N78" s="40">
        <f t="shared" si="47"/>
        <v>0</v>
      </c>
      <c r="O78" s="40">
        <f t="shared" si="47"/>
        <v>1261</v>
      </c>
      <c r="P78" s="39">
        <f t="shared" si="47"/>
        <v>1</v>
      </c>
      <c r="Q78" s="40">
        <f t="shared" si="47"/>
        <v>-1</v>
      </c>
      <c r="R78" s="40">
        <f t="shared" si="47"/>
        <v>1</v>
      </c>
      <c r="S78" s="40">
        <f t="shared" si="47"/>
        <v>-1</v>
      </c>
      <c r="T78" s="40">
        <f t="shared" si="47"/>
        <v>0</v>
      </c>
      <c r="U78" s="41">
        <f t="shared" si="47"/>
        <v>0</v>
      </c>
      <c r="V78" s="56"/>
      <c r="W78" s="56"/>
      <c r="X78" s="56"/>
    </row>
    <row r="79" spans="1:24" ht="15.75" x14ac:dyDescent="0.25">
      <c r="A79" s="29" t="s">
        <v>0</v>
      </c>
      <c r="B79" s="30" t="s">
        <v>1</v>
      </c>
      <c r="C79" s="31" t="s">
        <v>2</v>
      </c>
      <c r="D79" s="45"/>
      <c r="E79" s="46"/>
      <c r="F79" s="46"/>
      <c r="G79" s="46"/>
      <c r="H79" s="46"/>
      <c r="I79" s="46"/>
      <c r="J79" s="45"/>
      <c r="K79" s="46"/>
      <c r="L79" s="46"/>
      <c r="M79" s="46"/>
      <c r="N79" s="46"/>
      <c r="O79" s="47"/>
      <c r="P79" s="46"/>
      <c r="Q79" s="46"/>
      <c r="R79" s="46"/>
      <c r="S79" s="46"/>
      <c r="T79" s="46"/>
      <c r="U79" s="47"/>
      <c r="V79" s="56"/>
      <c r="W79" s="56"/>
      <c r="X79" s="56"/>
    </row>
    <row r="80" spans="1:24" ht="15.75" thickBot="1" x14ac:dyDescent="0.3">
      <c r="A80" s="24" t="s">
        <v>27</v>
      </c>
      <c r="B80" s="25">
        <v>2</v>
      </c>
      <c r="C80" s="34" t="s">
        <v>21</v>
      </c>
      <c r="D80" s="61">
        <v>689</v>
      </c>
      <c r="E80" s="60">
        <v>525</v>
      </c>
      <c r="F80" s="60">
        <v>0</v>
      </c>
      <c r="G80" s="60">
        <v>47</v>
      </c>
      <c r="H80" s="60">
        <v>0</v>
      </c>
      <c r="I80" s="54">
        <f t="shared" ref="I80" si="48">SUM(D80:H80)</f>
        <v>1261</v>
      </c>
      <c r="J80" s="61">
        <v>690</v>
      </c>
      <c r="K80" s="60">
        <v>524</v>
      </c>
      <c r="L80" s="60">
        <v>1</v>
      </c>
      <c r="M80" s="60">
        <v>46</v>
      </c>
      <c r="N80" s="60">
        <v>0</v>
      </c>
      <c r="O80" s="55">
        <f t="shared" ref="O80" si="49">SUM(J80:N80)</f>
        <v>1261</v>
      </c>
      <c r="P80" s="60">
        <f>J80-D80</f>
        <v>1</v>
      </c>
      <c r="Q80" s="60">
        <f>K80-E80</f>
        <v>-1</v>
      </c>
      <c r="R80" s="60">
        <f>L80-F80</f>
        <v>1</v>
      </c>
      <c r="S80" s="60">
        <f>M80-G80</f>
        <v>-1</v>
      </c>
      <c r="T80" s="60">
        <f>N80-H80</f>
        <v>0</v>
      </c>
      <c r="U80" s="55">
        <f t="shared" ref="U80" si="50">O80-I80</f>
        <v>0</v>
      </c>
      <c r="V80" s="56"/>
      <c r="W80" s="56"/>
      <c r="X80" s="56"/>
    </row>
    <row r="81" spans="1:24" ht="15.75" thickBot="1" x14ac:dyDescent="0.3">
      <c r="D81" s="56"/>
      <c r="E81" s="56"/>
      <c r="F81" s="56"/>
      <c r="G81" s="56"/>
      <c r="H81" s="56"/>
      <c r="I81" s="56"/>
      <c r="J81" s="56"/>
      <c r="K81" s="56"/>
      <c r="L81" s="56"/>
      <c r="M81" s="56"/>
      <c r="N81" s="56"/>
      <c r="O81" s="56"/>
      <c r="P81" s="56"/>
      <c r="Q81" s="56"/>
      <c r="R81" s="56"/>
      <c r="S81" s="56"/>
      <c r="T81" s="56"/>
      <c r="U81" s="56"/>
      <c r="V81" s="56"/>
      <c r="W81" s="56"/>
      <c r="X81" s="56"/>
    </row>
    <row r="82" spans="1:24" ht="21.75" thickBot="1" x14ac:dyDescent="0.4">
      <c r="A82" s="91" t="s">
        <v>163</v>
      </c>
      <c r="B82" s="92"/>
      <c r="C82" s="93"/>
      <c r="D82" s="88" t="s">
        <v>74</v>
      </c>
      <c r="E82" s="89"/>
      <c r="F82" s="89"/>
      <c r="G82" s="89"/>
      <c r="H82" s="89"/>
      <c r="I82" s="90"/>
      <c r="J82" s="88" t="s">
        <v>76</v>
      </c>
      <c r="K82" s="89"/>
      <c r="L82" s="89"/>
      <c r="M82" s="89"/>
      <c r="N82" s="89"/>
      <c r="O82" s="90"/>
      <c r="P82" s="88" t="s">
        <v>77</v>
      </c>
      <c r="Q82" s="89"/>
      <c r="R82" s="89"/>
      <c r="S82" s="89"/>
      <c r="T82" s="89"/>
      <c r="U82" s="90"/>
      <c r="V82" s="56"/>
      <c r="W82" s="56"/>
      <c r="X82" s="56"/>
    </row>
    <row r="83" spans="1:24" ht="126.75" thickBot="1" x14ac:dyDescent="0.3">
      <c r="A83" s="94"/>
      <c r="B83" s="95"/>
      <c r="C83" s="96"/>
      <c r="D83" s="69" t="s">
        <v>164</v>
      </c>
      <c r="E83" s="70" t="s">
        <v>165</v>
      </c>
      <c r="F83" s="70" t="s">
        <v>70</v>
      </c>
      <c r="G83" s="70" t="s">
        <v>71</v>
      </c>
      <c r="H83" s="70" t="s">
        <v>72</v>
      </c>
      <c r="I83" s="70" t="s">
        <v>73</v>
      </c>
      <c r="J83" s="69" t="s">
        <v>164</v>
      </c>
      <c r="K83" s="70" t="s">
        <v>165</v>
      </c>
      <c r="L83" s="70" t="s">
        <v>70</v>
      </c>
      <c r="M83" s="70" t="s">
        <v>71</v>
      </c>
      <c r="N83" s="70" t="s">
        <v>72</v>
      </c>
      <c r="O83" s="71" t="s">
        <v>73</v>
      </c>
      <c r="P83" s="69" t="s">
        <v>164</v>
      </c>
      <c r="Q83" s="70" t="s">
        <v>165</v>
      </c>
      <c r="R83" s="70" t="s">
        <v>70</v>
      </c>
      <c r="S83" s="70" t="s">
        <v>71</v>
      </c>
      <c r="T83" s="70" t="s">
        <v>72</v>
      </c>
      <c r="U83" s="71" t="s">
        <v>73</v>
      </c>
      <c r="V83" s="56"/>
      <c r="W83" s="56"/>
      <c r="X83" s="56"/>
    </row>
    <row r="84" spans="1:24" ht="19.5" thickBot="1" x14ac:dyDescent="0.35">
      <c r="A84" s="75" t="s">
        <v>96</v>
      </c>
      <c r="B84" s="76"/>
      <c r="C84" s="76"/>
      <c r="D84" s="39">
        <f t="shared" ref="D84:U84" si="51">SUM(D86:D86)</f>
        <v>1543</v>
      </c>
      <c r="E84" s="40">
        <f t="shared" si="51"/>
        <v>533</v>
      </c>
      <c r="F84" s="40">
        <f t="shared" si="51"/>
        <v>14</v>
      </c>
      <c r="G84" s="40">
        <f t="shared" si="51"/>
        <v>190</v>
      </c>
      <c r="H84" s="40">
        <f t="shared" si="51"/>
        <v>0</v>
      </c>
      <c r="I84" s="41">
        <f t="shared" si="51"/>
        <v>2280</v>
      </c>
      <c r="J84" s="40">
        <f t="shared" si="51"/>
        <v>1544</v>
      </c>
      <c r="K84" s="40">
        <f t="shared" si="51"/>
        <v>533</v>
      </c>
      <c r="L84" s="40">
        <f t="shared" si="51"/>
        <v>34</v>
      </c>
      <c r="M84" s="40">
        <f t="shared" si="51"/>
        <v>168</v>
      </c>
      <c r="N84" s="40">
        <f t="shared" si="51"/>
        <v>1</v>
      </c>
      <c r="O84" s="40">
        <f t="shared" si="51"/>
        <v>2280</v>
      </c>
      <c r="P84" s="39">
        <f t="shared" si="51"/>
        <v>1</v>
      </c>
      <c r="Q84" s="40">
        <f t="shared" si="51"/>
        <v>0</v>
      </c>
      <c r="R84" s="40">
        <f t="shared" si="51"/>
        <v>20</v>
      </c>
      <c r="S84" s="40">
        <f t="shared" si="51"/>
        <v>-22</v>
      </c>
      <c r="T84" s="40">
        <f t="shared" si="51"/>
        <v>1</v>
      </c>
      <c r="U84" s="41">
        <f t="shared" si="51"/>
        <v>0</v>
      </c>
      <c r="V84" s="56"/>
      <c r="W84" s="56"/>
      <c r="X84" s="56"/>
    </row>
    <row r="85" spans="1:24" ht="15.75" x14ac:dyDescent="0.25">
      <c r="A85" s="29" t="s">
        <v>0</v>
      </c>
      <c r="B85" s="30" t="s">
        <v>1</v>
      </c>
      <c r="C85" s="31" t="s">
        <v>2</v>
      </c>
      <c r="D85" s="45"/>
      <c r="E85" s="46"/>
      <c r="F85" s="46"/>
      <c r="G85" s="46"/>
      <c r="H85" s="46"/>
      <c r="I85" s="46"/>
      <c r="J85" s="45"/>
      <c r="K85" s="46"/>
      <c r="L85" s="46"/>
      <c r="M85" s="46"/>
      <c r="N85" s="46"/>
      <c r="O85" s="47"/>
      <c r="P85" s="46"/>
      <c r="Q85" s="46"/>
      <c r="R85" s="46"/>
      <c r="S85" s="46"/>
      <c r="T85" s="46"/>
      <c r="U85" s="47"/>
      <c r="V85" s="56"/>
      <c r="W85" s="56"/>
      <c r="X85" s="56"/>
    </row>
    <row r="86" spans="1:24" ht="15.75" thickBot="1" x14ac:dyDescent="0.3">
      <c r="A86" s="24" t="s">
        <v>42</v>
      </c>
      <c r="B86" s="25">
        <v>0</v>
      </c>
      <c r="C86" s="34">
        <v>1</v>
      </c>
      <c r="D86" s="61">
        <v>1543</v>
      </c>
      <c r="E86" s="60">
        <v>533</v>
      </c>
      <c r="F86" s="60">
        <v>14</v>
      </c>
      <c r="G86" s="60">
        <v>190</v>
      </c>
      <c r="H86" s="60">
        <v>0</v>
      </c>
      <c r="I86" s="54">
        <f t="shared" ref="I86" si="52">SUM(D86:H86)</f>
        <v>2280</v>
      </c>
      <c r="J86" s="61">
        <v>1544</v>
      </c>
      <c r="K86" s="60">
        <v>533</v>
      </c>
      <c r="L86" s="60">
        <v>34</v>
      </c>
      <c r="M86" s="60">
        <v>168</v>
      </c>
      <c r="N86" s="60">
        <v>1</v>
      </c>
      <c r="O86" s="55">
        <f t="shared" ref="O86" si="53">SUM(J86:N86)</f>
        <v>2280</v>
      </c>
      <c r="P86" s="60">
        <f>J86-D86</f>
        <v>1</v>
      </c>
      <c r="Q86" s="60">
        <f>K86-E86</f>
        <v>0</v>
      </c>
      <c r="R86" s="60">
        <f>L86-F86</f>
        <v>20</v>
      </c>
      <c r="S86" s="60">
        <f>M86-G86</f>
        <v>-22</v>
      </c>
      <c r="T86" s="60">
        <f>N86-H86</f>
        <v>1</v>
      </c>
      <c r="U86" s="55">
        <f t="shared" ref="U86" si="54">O86-I86</f>
        <v>0</v>
      </c>
      <c r="V86" s="56"/>
      <c r="W86" s="56"/>
      <c r="X86" s="56"/>
    </row>
    <row r="87" spans="1:24" x14ac:dyDescent="0.25">
      <c r="D87" s="56"/>
      <c r="E87" s="56"/>
      <c r="F87" s="56"/>
      <c r="G87" s="56"/>
      <c r="H87" s="56"/>
      <c r="I87" s="56"/>
      <c r="J87" s="56"/>
      <c r="K87" s="56"/>
      <c r="L87" s="56"/>
      <c r="M87" s="56"/>
      <c r="N87" s="56"/>
      <c r="O87" s="56"/>
      <c r="P87" s="56"/>
      <c r="Q87" s="56"/>
      <c r="R87" s="56"/>
      <c r="S87" s="56"/>
      <c r="T87" s="56"/>
      <c r="U87" s="56"/>
      <c r="V87" s="56"/>
      <c r="W87" s="56"/>
      <c r="X87" s="56"/>
    </row>
  </sheetData>
  <mergeCells count="70">
    <mergeCell ref="A17:C17"/>
    <mergeCell ref="A1:C2"/>
    <mergeCell ref="D1:I1"/>
    <mergeCell ref="J1:O1"/>
    <mergeCell ref="P1:U1"/>
    <mergeCell ref="A3:C3"/>
    <mergeCell ref="A8:C9"/>
    <mergeCell ref="D8:I8"/>
    <mergeCell ref="J8:O8"/>
    <mergeCell ref="P8:U8"/>
    <mergeCell ref="A10:C10"/>
    <mergeCell ref="A15:C16"/>
    <mergeCell ref="D15:I15"/>
    <mergeCell ref="J15:O15"/>
    <mergeCell ref="P15:U15"/>
    <mergeCell ref="A22:C23"/>
    <mergeCell ref="D22:I22"/>
    <mergeCell ref="J22:O22"/>
    <mergeCell ref="P22:U22"/>
    <mergeCell ref="A24:C24"/>
    <mergeCell ref="A42:C42"/>
    <mergeCell ref="A30:C30"/>
    <mergeCell ref="D28:J28"/>
    <mergeCell ref="K28:Q28"/>
    <mergeCell ref="R28:X28"/>
    <mergeCell ref="A34:C35"/>
    <mergeCell ref="D34:J34"/>
    <mergeCell ref="K34:Q34"/>
    <mergeCell ref="R34:X34"/>
    <mergeCell ref="A28:C29"/>
    <mergeCell ref="A36:C36"/>
    <mergeCell ref="A40:C41"/>
    <mergeCell ref="D40:I40"/>
    <mergeCell ref="J40:O40"/>
    <mergeCell ref="P40:U40"/>
    <mergeCell ref="A60:C60"/>
    <mergeCell ref="A46:C47"/>
    <mergeCell ref="D46:I46"/>
    <mergeCell ref="J46:O46"/>
    <mergeCell ref="P46:U46"/>
    <mergeCell ref="A48:C48"/>
    <mergeCell ref="A52:C53"/>
    <mergeCell ref="D52:I52"/>
    <mergeCell ref="J52:O52"/>
    <mergeCell ref="P52:U52"/>
    <mergeCell ref="A54:C54"/>
    <mergeCell ref="A58:C59"/>
    <mergeCell ref="D58:I58"/>
    <mergeCell ref="J58:O58"/>
    <mergeCell ref="P58:U58"/>
    <mergeCell ref="A78:C78"/>
    <mergeCell ref="A64:C65"/>
    <mergeCell ref="D64:I64"/>
    <mergeCell ref="J64:O64"/>
    <mergeCell ref="P64:U64"/>
    <mergeCell ref="A66:C66"/>
    <mergeCell ref="A70:C71"/>
    <mergeCell ref="D70:I70"/>
    <mergeCell ref="J70:O70"/>
    <mergeCell ref="P70:U70"/>
    <mergeCell ref="A72:C72"/>
    <mergeCell ref="A76:C77"/>
    <mergeCell ref="D76:I76"/>
    <mergeCell ref="J76:O76"/>
    <mergeCell ref="P76:U76"/>
    <mergeCell ref="A82:C83"/>
    <mergeCell ref="D82:I82"/>
    <mergeCell ref="J82:O82"/>
    <mergeCell ref="P82:U82"/>
    <mergeCell ref="A84:C8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Electors of President and VP</vt:lpstr>
      <vt:lpstr>US Senate</vt:lpstr>
      <vt:lpstr>Question 2</vt:lpstr>
      <vt:lpstr>Congress</vt:lpstr>
      <vt:lpstr>State Senate</vt:lpstr>
      <vt:lpstr>State Rep.</vt:lpstr>
    </vt:vector>
  </TitlesOfParts>
  <Company>SEC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O'Malley, Debra (SEC)</dc:creator>
  <cp:lastModifiedBy>O'Malley, Debra (SEC)</cp:lastModifiedBy>
  <dcterms:created xsi:type="dcterms:W3CDTF">2024-11-20T18:37:08Z</dcterms:created>
  <dcterms:modified xsi:type="dcterms:W3CDTF">2024-12-16T21:06:10Z</dcterms:modified>
</cp:coreProperties>
</file>